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:\Courses\Statistics Modules\Lecture Support Files\"/>
    </mc:Choice>
  </mc:AlternateContent>
  <xr:revisionPtr revIDLastSave="0" documentId="13_ncr:1_{DD856ABD-A32D-4D3C-B3BC-CC00295640E2}" xr6:coauthVersionLast="47" xr6:coauthVersionMax="47" xr10:uidLastSave="{00000000-0000-0000-0000-000000000000}"/>
  <bookViews>
    <workbookView xWindow="1800" yWindow="135" windowWidth="21585" windowHeight="14535" xr2:uid="{00000000-000D-0000-FFFF-FFFF00000000}"/>
  </bookViews>
  <sheets>
    <sheet name="Norm Dist" sheetId="1" r:id="rId1"/>
    <sheet name="Prob Plot" sheetId="4" r:id="rId2"/>
  </sheets>
  <externalReferences>
    <externalReference r:id="rId3"/>
  </externalReferences>
  <definedNames>
    <definedName name="_xlnm.Print_Area" localSheetId="0">'Norm Dist'!$E$39:$N$64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" i="4" l="1"/>
  <c r="D22" i="4" s="1"/>
  <c r="E22" i="4" s="1"/>
  <c r="D3" i="4" l="1"/>
  <c r="E3" i="4" s="1"/>
  <c r="D19" i="4"/>
  <c r="E19" i="4" s="1"/>
  <c r="D4" i="4"/>
  <c r="E4" i="4" s="1"/>
  <c r="D8" i="4"/>
  <c r="E8" i="4" s="1"/>
  <c r="D12" i="4"/>
  <c r="E12" i="4" s="1"/>
  <c r="D16" i="4"/>
  <c r="E16" i="4" s="1"/>
  <c r="D20" i="4"/>
  <c r="E20" i="4" s="1"/>
  <c r="D7" i="4"/>
  <c r="E7" i="4" s="1"/>
  <c r="D5" i="4"/>
  <c r="E5" i="4" s="1"/>
  <c r="D9" i="4"/>
  <c r="E9" i="4" s="1"/>
  <c r="D13" i="4"/>
  <c r="E13" i="4" s="1"/>
  <c r="D17" i="4"/>
  <c r="E17" i="4" s="1"/>
  <c r="D21" i="4"/>
  <c r="E21" i="4" s="1"/>
  <c r="D11" i="4"/>
  <c r="E11" i="4" s="1"/>
  <c r="D15" i="4"/>
  <c r="E15" i="4" s="1"/>
  <c r="D6" i="4"/>
  <c r="E6" i="4" s="1"/>
  <c r="D10" i="4"/>
  <c r="E10" i="4" s="1"/>
  <c r="D14" i="4"/>
  <c r="E14" i="4" s="1"/>
  <c r="D18" i="4"/>
  <c r="E18" i="4" s="1"/>
  <c r="B7" i="1" l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6" i="1"/>
  <c r="K68" i="1"/>
  <c r="K69" i="1"/>
  <c r="K70" i="1"/>
  <c r="K71" i="1"/>
  <c r="K72" i="1"/>
  <c r="K73" i="1"/>
  <c r="K74" i="1"/>
  <c r="B3" i="1" l="1"/>
</calcChain>
</file>

<file path=xl/sharedStrings.xml><?xml version="1.0" encoding="utf-8"?>
<sst xmlns="http://schemas.openxmlformats.org/spreadsheetml/2006/main" count="10" uniqueCount="9">
  <si>
    <t>Mean</t>
  </si>
  <si>
    <t>Std. Dev.</t>
  </si>
  <si>
    <t>Data</t>
  </si>
  <si>
    <t>Probability</t>
  </si>
  <si>
    <t>Cum Freq.</t>
  </si>
  <si>
    <t>Sorted Data</t>
  </si>
  <si>
    <t>Order</t>
  </si>
  <si>
    <t>Pk</t>
  </si>
  <si>
    <t>Z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</si>
</sst>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0" fillId="0" borderId="0" xfId="0" applyNumberFormat="1" applyFill="1" applyBorder="1" applyAlignment="1"/>
    <xf numFmtId="0" fontId="0" fillId="0" borderId="0" xfId="0" applyAlignment="1">
      <alignment horizontal="right"/>
    </xf>
    <xf numFmtId="0" fontId="0" fillId="0" borderId="0" xfId="0" applyFill="1"/>
    <xf numFmtId="0" fontId="1" fillId="0" borderId="0" xfId="1" applyAlignment="1">
      <alignment horizontal="center"/>
    </xf>
    <xf numFmtId="0" fontId="1" fillId="0" borderId="0" xfId="1"/>
    <xf numFmtId="164" fontId="1" fillId="0" borderId="0" xfId="1" applyNumberFormat="1"/>
  </cellXfs>
  <cellStyles count="2">
    <cellStyle name="Normal" xfId="0" builtinId="0"/>
    <cellStyle name="Normal 2" xfId="1" xr:uid="{DB8843B1-9F12-432D-8E2C-A2FC502AFD0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34782608695651"/>
          <c:y val="8.5034296058859676E-2"/>
          <c:w val="0.81913043478260872"/>
          <c:h val="0.77551278005680024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'Norm Dist'!$A$6:$A$86</c:f>
              <c:numCache>
                <c:formatCode>General</c:formatCode>
                <c:ptCount val="81"/>
                <c:pt idx="0">
                  <c:v>-4</c:v>
                </c:pt>
                <c:pt idx="1">
                  <c:v>-3.9</c:v>
                </c:pt>
                <c:pt idx="2">
                  <c:v>-3.8</c:v>
                </c:pt>
                <c:pt idx="3">
                  <c:v>-3.7</c:v>
                </c:pt>
                <c:pt idx="4">
                  <c:v>-3.6</c:v>
                </c:pt>
                <c:pt idx="5">
                  <c:v>-3.5</c:v>
                </c:pt>
                <c:pt idx="6">
                  <c:v>-3.4</c:v>
                </c:pt>
                <c:pt idx="7">
                  <c:v>-3.3</c:v>
                </c:pt>
                <c:pt idx="8">
                  <c:v>-3.2</c:v>
                </c:pt>
                <c:pt idx="9">
                  <c:v>-3.1</c:v>
                </c:pt>
                <c:pt idx="10">
                  <c:v>-3</c:v>
                </c:pt>
                <c:pt idx="11">
                  <c:v>-2.9</c:v>
                </c:pt>
                <c:pt idx="12">
                  <c:v>-2.8</c:v>
                </c:pt>
                <c:pt idx="13">
                  <c:v>-2.7</c:v>
                </c:pt>
                <c:pt idx="14">
                  <c:v>-2.6</c:v>
                </c:pt>
                <c:pt idx="15">
                  <c:v>-2.5</c:v>
                </c:pt>
                <c:pt idx="16">
                  <c:v>-2.4</c:v>
                </c:pt>
                <c:pt idx="17">
                  <c:v>-2.2999999999999998</c:v>
                </c:pt>
                <c:pt idx="18">
                  <c:v>-2.2000000000000002</c:v>
                </c:pt>
                <c:pt idx="19">
                  <c:v>-2.1</c:v>
                </c:pt>
                <c:pt idx="20">
                  <c:v>-2</c:v>
                </c:pt>
                <c:pt idx="21">
                  <c:v>-1.9</c:v>
                </c:pt>
                <c:pt idx="22">
                  <c:v>-1.8</c:v>
                </c:pt>
                <c:pt idx="23">
                  <c:v>-1.7</c:v>
                </c:pt>
                <c:pt idx="24">
                  <c:v>-1.6</c:v>
                </c:pt>
                <c:pt idx="25">
                  <c:v>-1.5</c:v>
                </c:pt>
                <c:pt idx="26">
                  <c:v>-1.4</c:v>
                </c:pt>
                <c:pt idx="27">
                  <c:v>-1.3</c:v>
                </c:pt>
                <c:pt idx="28">
                  <c:v>-1.2</c:v>
                </c:pt>
                <c:pt idx="29">
                  <c:v>-1.1000000000000001</c:v>
                </c:pt>
                <c:pt idx="30">
                  <c:v>-1</c:v>
                </c:pt>
                <c:pt idx="31">
                  <c:v>-0.9</c:v>
                </c:pt>
                <c:pt idx="32">
                  <c:v>-0.8</c:v>
                </c:pt>
                <c:pt idx="33">
                  <c:v>-0.7</c:v>
                </c:pt>
                <c:pt idx="34">
                  <c:v>-0.6</c:v>
                </c:pt>
                <c:pt idx="35">
                  <c:v>-0.5</c:v>
                </c:pt>
                <c:pt idx="36">
                  <c:v>-0.4</c:v>
                </c:pt>
                <c:pt idx="37">
                  <c:v>-0.3</c:v>
                </c:pt>
                <c:pt idx="38">
                  <c:v>-0.2</c:v>
                </c:pt>
                <c:pt idx="39">
                  <c:v>-0.1</c:v>
                </c:pt>
                <c:pt idx="40">
                  <c:v>0</c:v>
                </c:pt>
                <c:pt idx="41">
                  <c:v>9.9999999999999603E-2</c:v>
                </c:pt>
                <c:pt idx="42">
                  <c:v>0.2</c:v>
                </c:pt>
                <c:pt idx="43">
                  <c:v>0.3</c:v>
                </c:pt>
                <c:pt idx="44">
                  <c:v>0.4</c:v>
                </c:pt>
                <c:pt idx="45">
                  <c:v>0.5</c:v>
                </c:pt>
                <c:pt idx="46">
                  <c:v>0.6</c:v>
                </c:pt>
                <c:pt idx="47">
                  <c:v>0.7</c:v>
                </c:pt>
                <c:pt idx="48">
                  <c:v>0.8</c:v>
                </c:pt>
                <c:pt idx="49">
                  <c:v>0.9</c:v>
                </c:pt>
                <c:pt idx="50">
                  <c:v>1</c:v>
                </c:pt>
                <c:pt idx="51">
                  <c:v>1.1000000000000001</c:v>
                </c:pt>
                <c:pt idx="52">
                  <c:v>1.2</c:v>
                </c:pt>
                <c:pt idx="53">
                  <c:v>1.3</c:v>
                </c:pt>
                <c:pt idx="54">
                  <c:v>1.4</c:v>
                </c:pt>
                <c:pt idx="55">
                  <c:v>1.50000000000001</c:v>
                </c:pt>
                <c:pt idx="56">
                  <c:v>1.6</c:v>
                </c:pt>
                <c:pt idx="57">
                  <c:v>1.7</c:v>
                </c:pt>
                <c:pt idx="58">
                  <c:v>1.80000000000001</c:v>
                </c:pt>
                <c:pt idx="59">
                  <c:v>1.9000000000000099</c:v>
                </c:pt>
                <c:pt idx="60">
                  <c:v>2.0000000000000102</c:v>
                </c:pt>
                <c:pt idx="61">
                  <c:v>2.1</c:v>
                </c:pt>
                <c:pt idx="62">
                  <c:v>2.2000000000000099</c:v>
                </c:pt>
                <c:pt idx="63">
                  <c:v>2.30000000000001</c:v>
                </c:pt>
                <c:pt idx="64">
                  <c:v>2.4000000000000101</c:v>
                </c:pt>
                <c:pt idx="65">
                  <c:v>2.5000000000000102</c:v>
                </c:pt>
                <c:pt idx="66">
                  <c:v>2.6000000000000099</c:v>
                </c:pt>
                <c:pt idx="67">
                  <c:v>2.7000000000000099</c:v>
                </c:pt>
                <c:pt idx="68">
                  <c:v>2.80000000000001</c:v>
                </c:pt>
                <c:pt idx="69">
                  <c:v>2.9000000000000101</c:v>
                </c:pt>
                <c:pt idx="70">
                  <c:v>3.0000000000000102</c:v>
                </c:pt>
                <c:pt idx="71">
                  <c:v>3.1000000000000099</c:v>
                </c:pt>
                <c:pt idx="72">
                  <c:v>3.2000000000000099</c:v>
                </c:pt>
                <c:pt idx="73">
                  <c:v>3.30000000000001</c:v>
                </c:pt>
                <c:pt idx="74">
                  <c:v>3.4000000000000101</c:v>
                </c:pt>
                <c:pt idx="75">
                  <c:v>3.5000000000000102</c:v>
                </c:pt>
                <c:pt idx="76">
                  <c:v>3.6000000000000099</c:v>
                </c:pt>
                <c:pt idx="77">
                  <c:v>3.7000000000000099</c:v>
                </c:pt>
                <c:pt idx="78">
                  <c:v>3.80000000000001</c:v>
                </c:pt>
                <c:pt idx="79">
                  <c:v>3.9000000000000101</c:v>
                </c:pt>
                <c:pt idx="80">
                  <c:v>4.0000000000000098</c:v>
                </c:pt>
              </c:numCache>
            </c:numRef>
          </c:xVal>
          <c:yVal>
            <c:numRef>
              <c:f>'Norm Dist'!$B$6:$B$86</c:f>
              <c:numCache>
                <c:formatCode>General</c:formatCode>
                <c:ptCount val="81"/>
                <c:pt idx="0">
                  <c:v>1.3383022576488537E-4</c:v>
                </c:pt>
                <c:pt idx="1">
                  <c:v>1.9865547139277272E-4</c:v>
                </c:pt>
                <c:pt idx="2">
                  <c:v>2.9194692579146027E-4</c:v>
                </c:pt>
                <c:pt idx="3">
                  <c:v>4.2478027055075143E-4</c:v>
                </c:pt>
                <c:pt idx="4">
                  <c:v>6.119019301137719E-4</c:v>
                </c:pt>
                <c:pt idx="5">
                  <c:v>8.7268269504576015E-4</c:v>
                </c:pt>
                <c:pt idx="6">
                  <c:v>1.2322191684730199E-3</c:v>
                </c:pt>
                <c:pt idx="7">
                  <c:v>1.7225689390536812E-3</c:v>
                </c:pt>
                <c:pt idx="8">
                  <c:v>2.3840882014648404E-3</c:v>
                </c:pt>
                <c:pt idx="9">
                  <c:v>3.2668190561999182E-3</c:v>
                </c:pt>
                <c:pt idx="10">
                  <c:v>4.4318484119380075E-3</c:v>
                </c:pt>
                <c:pt idx="11">
                  <c:v>5.9525324197758538E-3</c:v>
                </c:pt>
                <c:pt idx="12">
                  <c:v>7.9154515829799686E-3</c:v>
                </c:pt>
                <c:pt idx="13">
                  <c:v>1.0420934814422592E-2</c:v>
                </c:pt>
                <c:pt idx="14">
                  <c:v>1.3582969233685613E-2</c:v>
                </c:pt>
                <c:pt idx="15">
                  <c:v>1.752830049356854E-2</c:v>
                </c:pt>
                <c:pt idx="16">
                  <c:v>2.2394530294842899E-2</c:v>
                </c:pt>
                <c:pt idx="17">
                  <c:v>2.8327037741601186E-2</c:v>
                </c:pt>
                <c:pt idx="18">
                  <c:v>3.5474592846231424E-2</c:v>
                </c:pt>
                <c:pt idx="19">
                  <c:v>4.3983595980427191E-2</c:v>
                </c:pt>
                <c:pt idx="20">
                  <c:v>5.3990966513188063E-2</c:v>
                </c:pt>
                <c:pt idx="21">
                  <c:v>6.5615814774676595E-2</c:v>
                </c:pt>
                <c:pt idx="22">
                  <c:v>7.8950158300894149E-2</c:v>
                </c:pt>
                <c:pt idx="23">
                  <c:v>9.4049077376886947E-2</c:v>
                </c:pt>
                <c:pt idx="24">
                  <c:v>0.11092083467945554</c:v>
                </c:pt>
                <c:pt idx="25">
                  <c:v>0.12951759566589174</c:v>
                </c:pt>
                <c:pt idx="26">
                  <c:v>0.14972746563574488</c:v>
                </c:pt>
                <c:pt idx="27">
                  <c:v>0.17136859204780736</c:v>
                </c:pt>
                <c:pt idx="28">
                  <c:v>0.19418605498321295</c:v>
                </c:pt>
                <c:pt idx="29">
                  <c:v>0.21785217703255053</c:v>
                </c:pt>
                <c:pt idx="30">
                  <c:v>0.24197072451914337</c:v>
                </c:pt>
                <c:pt idx="31">
                  <c:v>0.26608524989875482</c:v>
                </c:pt>
                <c:pt idx="32">
                  <c:v>0.28969155276148273</c:v>
                </c:pt>
                <c:pt idx="33">
                  <c:v>0.31225393336676127</c:v>
                </c:pt>
                <c:pt idx="34">
                  <c:v>0.33322460289179967</c:v>
                </c:pt>
                <c:pt idx="35">
                  <c:v>0.35206532676429952</c:v>
                </c:pt>
                <c:pt idx="36">
                  <c:v>0.36827014030332333</c:v>
                </c:pt>
                <c:pt idx="37">
                  <c:v>0.38138781546052414</c:v>
                </c:pt>
                <c:pt idx="38">
                  <c:v>0.39104269397545588</c:v>
                </c:pt>
                <c:pt idx="39">
                  <c:v>0.39695254747701181</c:v>
                </c:pt>
                <c:pt idx="40">
                  <c:v>0.3989422804014327</c:v>
                </c:pt>
                <c:pt idx="41">
                  <c:v>0.39695254747701181</c:v>
                </c:pt>
                <c:pt idx="42">
                  <c:v>0.39104269397545588</c:v>
                </c:pt>
                <c:pt idx="43">
                  <c:v>0.38138781546052414</c:v>
                </c:pt>
                <c:pt idx="44">
                  <c:v>0.36827014030332333</c:v>
                </c:pt>
                <c:pt idx="45">
                  <c:v>0.35206532676429952</c:v>
                </c:pt>
                <c:pt idx="46">
                  <c:v>0.33322460289179967</c:v>
                </c:pt>
                <c:pt idx="47">
                  <c:v>0.31225393336676127</c:v>
                </c:pt>
                <c:pt idx="48">
                  <c:v>0.28969155276148273</c:v>
                </c:pt>
                <c:pt idx="49">
                  <c:v>0.26608524989875482</c:v>
                </c:pt>
                <c:pt idx="50">
                  <c:v>0.24197072451914337</c:v>
                </c:pt>
                <c:pt idx="51">
                  <c:v>0.21785217703255053</c:v>
                </c:pt>
                <c:pt idx="52">
                  <c:v>0.19418605498321295</c:v>
                </c:pt>
                <c:pt idx="53">
                  <c:v>0.17136859204780736</c:v>
                </c:pt>
                <c:pt idx="54">
                  <c:v>0.14972746563574488</c:v>
                </c:pt>
                <c:pt idx="55">
                  <c:v>0.1295175956658898</c:v>
                </c:pt>
                <c:pt idx="56">
                  <c:v>0.11092083467945554</c:v>
                </c:pt>
                <c:pt idx="57">
                  <c:v>9.4049077376886947E-2</c:v>
                </c:pt>
                <c:pt idx="58">
                  <c:v>7.8950158300892734E-2</c:v>
                </c:pt>
                <c:pt idx="59">
                  <c:v>6.561581477467536E-2</c:v>
                </c:pt>
                <c:pt idx="60">
                  <c:v>5.3990966513186953E-2</c:v>
                </c:pt>
                <c:pt idx="61">
                  <c:v>4.3983595980427191E-2</c:v>
                </c:pt>
                <c:pt idx="62">
                  <c:v>3.5474592846230668E-2</c:v>
                </c:pt>
                <c:pt idx="63">
                  <c:v>2.8327037741600516E-2</c:v>
                </c:pt>
                <c:pt idx="64">
                  <c:v>2.2394530294842355E-2</c:v>
                </c:pt>
                <c:pt idx="65">
                  <c:v>1.7528300493568086E-2</c:v>
                </c:pt>
                <c:pt idx="66">
                  <c:v>1.3582969233685271E-2</c:v>
                </c:pt>
                <c:pt idx="67">
                  <c:v>1.0420934814422318E-2</c:v>
                </c:pt>
                <c:pt idx="68">
                  <c:v>7.915451582979743E-3</c:v>
                </c:pt>
                <c:pt idx="69">
                  <c:v>5.9525324197756795E-3</c:v>
                </c:pt>
                <c:pt idx="70">
                  <c:v>4.431848411937874E-3</c:v>
                </c:pt>
                <c:pt idx="71">
                  <c:v>3.2668190561998202E-3</c:v>
                </c:pt>
                <c:pt idx="72">
                  <c:v>2.3840882014647662E-3</c:v>
                </c:pt>
                <c:pt idx="73">
                  <c:v>1.7225689390536229E-3</c:v>
                </c:pt>
                <c:pt idx="74">
                  <c:v>1.2322191684729772E-3</c:v>
                </c:pt>
                <c:pt idx="75">
                  <c:v>8.7268269504572915E-4</c:v>
                </c:pt>
                <c:pt idx="76">
                  <c:v>6.1190193011375076E-4</c:v>
                </c:pt>
                <c:pt idx="77">
                  <c:v>4.2478027055073593E-4</c:v>
                </c:pt>
                <c:pt idx="78">
                  <c:v>2.919469257914491E-4</c:v>
                </c:pt>
                <c:pt idx="79">
                  <c:v>1.9865547139276475E-4</c:v>
                </c:pt>
                <c:pt idx="80">
                  <c:v>1.3383022576488014E-4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46B-4E26-8F8A-E49D3174F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3454944"/>
        <c:axId val="1"/>
      </c:scatterChart>
      <c:valAx>
        <c:axId val="1083454944"/>
        <c:scaling>
          <c:orientation val="minMax"/>
          <c:max val="4"/>
          <c:min val="-4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ajorUnit val="1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f(Z)</a:t>
                </a:r>
              </a:p>
            </c:rich>
          </c:tx>
          <c:layout>
            <c:manualLayout>
              <c:xMode val="edge"/>
              <c:yMode val="edge"/>
              <c:x val="2.7826118933031795E-2"/>
              <c:y val="0.408164693699001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3454944"/>
        <c:crossesAt val="-4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43478260869565"/>
          <c:y val="8.1433354274853473E-2"/>
          <c:w val="0.83304347826086955"/>
          <c:h val="0.66449617088280433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'Norm Dist'!$A$6:$A$86</c:f>
              <c:numCache>
                <c:formatCode>General</c:formatCode>
                <c:ptCount val="81"/>
                <c:pt idx="0">
                  <c:v>-4</c:v>
                </c:pt>
                <c:pt idx="1">
                  <c:v>-3.9</c:v>
                </c:pt>
                <c:pt idx="2">
                  <c:v>-3.8</c:v>
                </c:pt>
                <c:pt idx="3">
                  <c:v>-3.7</c:v>
                </c:pt>
                <c:pt idx="4">
                  <c:v>-3.6</c:v>
                </c:pt>
                <c:pt idx="5">
                  <c:v>-3.5</c:v>
                </c:pt>
                <c:pt idx="6">
                  <c:v>-3.4</c:v>
                </c:pt>
                <c:pt idx="7">
                  <c:v>-3.3</c:v>
                </c:pt>
                <c:pt idx="8">
                  <c:v>-3.2</c:v>
                </c:pt>
                <c:pt idx="9">
                  <c:v>-3.1</c:v>
                </c:pt>
                <c:pt idx="10">
                  <c:v>-3</c:v>
                </c:pt>
                <c:pt idx="11">
                  <c:v>-2.9</c:v>
                </c:pt>
                <c:pt idx="12">
                  <c:v>-2.8</c:v>
                </c:pt>
                <c:pt idx="13">
                  <c:v>-2.7</c:v>
                </c:pt>
                <c:pt idx="14">
                  <c:v>-2.6</c:v>
                </c:pt>
                <c:pt idx="15">
                  <c:v>-2.5</c:v>
                </c:pt>
                <c:pt idx="16">
                  <c:v>-2.4</c:v>
                </c:pt>
                <c:pt idx="17">
                  <c:v>-2.2999999999999998</c:v>
                </c:pt>
                <c:pt idx="18">
                  <c:v>-2.2000000000000002</c:v>
                </c:pt>
                <c:pt idx="19">
                  <c:v>-2.1</c:v>
                </c:pt>
                <c:pt idx="20">
                  <c:v>-2</c:v>
                </c:pt>
                <c:pt idx="21">
                  <c:v>-1.9</c:v>
                </c:pt>
                <c:pt idx="22">
                  <c:v>-1.8</c:v>
                </c:pt>
                <c:pt idx="23">
                  <c:v>-1.7</c:v>
                </c:pt>
                <c:pt idx="24">
                  <c:v>-1.6</c:v>
                </c:pt>
                <c:pt idx="25">
                  <c:v>-1.5</c:v>
                </c:pt>
                <c:pt idx="26">
                  <c:v>-1.4</c:v>
                </c:pt>
                <c:pt idx="27">
                  <c:v>-1.3</c:v>
                </c:pt>
                <c:pt idx="28">
                  <c:v>-1.2</c:v>
                </c:pt>
                <c:pt idx="29">
                  <c:v>-1.1000000000000001</c:v>
                </c:pt>
                <c:pt idx="30">
                  <c:v>-1</c:v>
                </c:pt>
                <c:pt idx="31">
                  <c:v>-0.9</c:v>
                </c:pt>
                <c:pt idx="32">
                  <c:v>-0.8</c:v>
                </c:pt>
                <c:pt idx="33">
                  <c:v>-0.7</c:v>
                </c:pt>
                <c:pt idx="34">
                  <c:v>-0.6</c:v>
                </c:pt>
                <c:pt idx="35">
                  <c:v>-0.5</c:v>
                </c:pt>
                <c:pt idx="36">
                  <c:v>-0.4</c:v>
                </c:pt>
                <c:pt idx="37">
                  <c:v>-0.3</c:v>
                </c:pt>
                <c:pt idx="38">
                  <c:v>-0.2</c:v>
                </c:pt>
                <c:pt idx="39">
                  <c:v>-0.1</c:v>
                </c:pt>
                <c:pt idx="40">
                  <c:v>0</c:v>
                </c:pt>
                <c:pt idx="41">
                  <c:v>9.9999999999999603E-2</c:v>
                </c:pt>
                <c:pt idx="42">
                  <c:v>0.2</c:v>
                </c:pt>
                <c:pt idx="43">
                  <c:v>0.3</c:v>
                </c:pt>
                <c:pt idx="44">
                  <c:v>0.4</c:v>
                </c:pt>
                <c:pt idx="45">
                  <c:v>0.5</c:v>
                </c:pt>
                <c:pt idx="46">
                  <c:v>0.6</c:v>
                </c:pt>
                <c:pt idx="47">
                  <c:v>0.7</c:v>
                </c:pt>
                <c:pt idx="48">
                  <c:v>0.8</c:v>
                </c:pt>
                <c:pt idx="49">
                  <c:v>0.9</c:v>
                </c:pt>
                <c:pt idx="50">
                  <c:v>1</c:v>
                </c:pt>
                <c:pt idx="51">
                  <c:v>1.1000000000000001</c:v>
                </c:pt>
                <c:pt idx="52">
                  <c:v>1.2</c:v>
                </c:pt>
                <c:pt idx="53">
                  <c:v>1.3</c:v>
                </c:pt>
                <c:pt idx="54">
                  <c:v>1.4</c:v>
                </c:pt>
                <c:pt idx="55">
                  <c:v>1.50000000000001</c:v>
                </c:pt>
                <c:pt idx="56">
                  <c:v>1.6</c:v>
                </c:pt>
                <c:pt idx="57">
                  <c:v>1.7</c:v>
                </c:pt>
                <c:pt idx="58">
                  <c:v>1.80000000000001</c:v>
                </c:pt>
                <c:pt idx="59">
                  <c:v>1.9000000000000099</c:v>
                </c:pt>
                <c:pt idx="60">
                  <c:v>2.0000000000000102</c:v>
                </c:pt>
                <c:pt idx="61">
                  <c:v>2.1</c:v>
                </c:pt>
                <c:pt idx="62">
                  <c:v>2.2000000000000099</c:v>
                </c:pt>
                <c:pt idx="63">
                  <c:v>2.30000000000001</c:v>
                </c:pt>
                <c:pt idx="64">
                  <c:v>2.4000000000000101</c:v>
                </c:pt>
                <c:pt idx="65">
                  <c:v>2.5000000000000102</c:v>
                </c:pt>
                <c:pt idx="66">
                  <c:v>2.6000000000000099</c:v>
                </c:pt>
                <c:pt idx="67">
                  <c:v>2.7000000000000099</c:v>
                </c:pt>
                <c:pt idx="68">
                  <c:v>2.80000000000001</c:v>
                </c:pt>
                <c:pt idx="69">
                  <c:v>2.9000000000000101</c:v>
                </c:pt>
                <c:pt idx="70">
                  <c:v>3.0000000000000102</c:v>
                </c:pt>
                <c:pt idx="71">
                  <c:v>3.1000000000000099</c:v>
                </c:pt>
                <c:pt idx="72">
                  <c:v>3.2000000000000099</c:v>
                </c:pt>
                <c:pt idx="73">
                  <c:v>3.30000000000001</c:v>
                </c:pt>
                <c:pt idx="74">
                  <c:v>3.4000000000000101</c:v>
                </c:pt>
                <c:pt idx="75">
                  <c:v>3.5000000000000102</c:v>
                </c:pt>
                <c:pt idx="76">
                  <c:v>3.6000000000000099</c:v>
                </c:pt>
                <c:pt idx="77">
                  <c:v>3.7000000000000099</c:v>
                </c:pt>
                <c:pt idx="78">
                  <c:v>3.80000000000001</c:v>
                </c:pt>
                <c:pt idx="79">
                  <c:v>3.9000000000000101</c:v>
                </c:pt>
                <c:pt idx="80">
                  <c:v>4.0000000000000098</c:v>
                </c:pt>
              </c:numCache>
            </c:numRef>
          </c:xVal>
          <c:yVal>
            <c:numRef>
              <c:f>'Norm Dist'!$C$6:$C$86</c:f>
              <c:numCache>
                <c:formatCode>General</c:formatCode>
                <c:ptCount val="81"/>
                <c:pt idx="0">
                  <c:v>3.1671241833119857E-5</c:v>
                </c:pt>
                <c:pt idx="1">
                  <c:v>4.8096344017602614E-5</c:v>
                </c:pt>
                <c:pt idx="2">
                  <c:v>7.234804392511999E-5</c:v>
                </c:pt>
                <c:pt idx="3">
                  <c:v>1.0779973347738824E-4</c:v>
                </c:pt>
                <c:pt idx="4">
                  <c:v>1.5910859015753364E-4</c:v>
                </c:pt>
                <c:pt idx="5">
                  <c:v>2.3262907903552504E-4</c:v>
                </c:pt>
                <c:pt idx="6">
                  <c:v>3.369292656768808E-4</c:v>
                </c:pt>
                <c:pt idx="7">
                  <c:v>4.8342414238377744E-4</c:v>
                </c:pt>
                <c:pt idx="8">
                  <c:v>6.8713793791584719E-4</c:v>
                </c:pt>
                <c:pt idx="9">
                  <c:v>9.676032132183561E-4</c:v>
                </c:pt>
                <c:pt idx="10">
                  <c:v>1.3498980316300933E-3</c:v>
                </c:pt>
                <c:pt idx="11">
                  <c:v>1.8658133003840378E-3</c:v>
                </c:pt>
                <c:pt idx="12">
                  <c:v>2.5551303304279312E-3</c:v>
                </c:pt>
                <c:pt idx="13">
                  <c:v>3.4669738030406643E-3</c:v>
                </c:pt>
                <c:pt idx="14">
                  <c:v>4.6611880237187476E-3</c:v>
                </c:pt>
                <c:pt idx="15">
                  <c:v>6.2096653257761331E-3</c:v>
                </c:pt>
                <c:pt idx="16">
                  <c:v>8.1975359245961311E-3</c:v>
                </c:pt>
                <c:pt idx="17">
                  <c:v>1.0724110021675811E-2</c:v>
                </c:pt>
                <c:pt idx="18">
                  <c:v>1.3903447513498597E-2</c:v>
                </c:pt>
                <c:pt idx="19">
                  <c:v>1.7864420562816546E-2</c:v>
                </c:pt>
                <c:pt idx="20">
                  <c:v>2.2750131948179191E-2</c:v>
                </c:pt>
                <c:pt idx="21">
                  <c:v>2.87165598160018E-2</c:v>
                </c:pt>
                <c:pt idx="22">
                  <c:v>3.5930319112925789E-2</c:v>
                </c:pt>
                <c:pt idx="23">
                  <c:v>4.4565462758543041E-2</c:v>
                </c:pt>
                <c:pt idx="24">
                  <c:v>5.4799291699557967E-2</c:v>
                </c:pt>
                <c:pt idx="25">
                  <c:v>6.6807201268858057E-2</c:v>
                </c:pt>
                <c:pt idx="26">
                  <c:v>8.0756659233771053E-2</c:v>
                </c:pt>
                <c:pt idx="27">
                  <c:v>9.6800484585610316E-2</c:v>
                </c:pt>
                <c:pt idx="28">
                  <c:v>0.11506967022170828</c:v>
                </c:pt>
                <c:pt idx="29">
                  <c:v>0.13566606094638264</c:v>
                </c:pt>
                <c:pt idx="30">
                  <c:v>0.15865525393145699</c:v>
                </c:pt>
                <c:pt idx="31">
                  <c:v>0.1840601253467595</c:v>
                </c:pt>
                <c:pt idx="32">
                  <c:v>0.21185539858339661</c:v>
                </c:pt>
                <c:pt idx="33">
                  <c:v>0.24196365222307298</c:v>
                </c:pt>
                <c:pt idx="34">
                  <c:v>0.27425311775007355</c:v>
                </c:pt>
                <c:pt idx="35">
                  <c:v>0.30853753872598688</c:v>
                </c:pt>
                <c:pt idx="36">
                  <c:v>0.34457825838967576</c:v>
                </c:pt>
                <c:pt idx="37">
                  <c:v>0.38208857781104733</c:v>
                </c:pt>
                <c:pt idx="38">
                  <c:v>0.42074029056089696</c:v>
                </c:pt>
                <c:pt idx="39">
                  <c:v>0.46017216272297101</c:v>
                </c:pt>
                <c:pt idx="40">
                  <c:v>0.5</c:v>
                </c:pt>
                <c:pt idx="41">
                  <c:v>0.53982783727702888</c:v>
                </c:pt>
                <c:pt idx="42">
                  <c:v>0.57925970943910299</c:v>
                </c:pt>
                <c:pt idx="43">
                  <c:v>0.61791142218895267</c:v>
                </c:pt>
                <c:pt idx="44">
                  <c:v>0.65542174161032429</c:v>
                </c:pt>
                <c:pt idx="45">
                  <c:v>0.69146246127401312</c:v>
                </c:pt>
                <c:pt idx="46">
                  <c:v>0.72574688224992645</c:v>
                </c:pt>
                <c:pt idx="47">
                  <c:v>0.75803634777692697</c:v>
                </c:pt>
                <c:pt idx="48">
                  <c:v>0.78814460141660336</c:v>
                </c:pt>
                <c:pt idx="49">
                  <c:v>0.81593987465324047</c:v>
                </c:pt>
                <c:pt idx="50">
                  <c:v>0.84134474606854304</c:v>
                </c:pt>
                <c:pt idx="51">
                  <c:v>0.86433393905361733</c:v>
                </c:pt>
                <c:pt idx="52">
                  <c:v>0.88493032977829178</c:v>
                </c:pt>
                <c:pt idx="53">
                  <c:v>0.9031995154143897</c:v>
                </c:pt>
                <c:pt idx="54">
                  <c:v>0.91924334076622893</c:v>
                </c:pt>
                <c:pt idx="55">
                  <c:v>0.93319279873114325</c:v>
                </c:pt>
                <c:pt idx="56">
                  <c:v>0.94520070830044201</c:v>
                </c:pt>
                <c:pt idx="57">
                  <c:v>0.95543453724145699</c:v>
                </c:pt>
                <c:pt idx="58">
                  <c:v>0.96406968088707501</c:v>
                </c:pt>
                <c:pt idx="59">
                  <c:v>0.97128344018399881</c:v>
                </c:pt>
                <c:pt idx="60">
                  <c:v>0.97724986805182135</c:v>
                </c:pt>
                <c:pt idx="61">
                  <c:v>0.98213557943718344</c:v>
                </c:pt>
                <c:pt idx="62">
                  <c:v>0.98609655248650174</c:v>
                </c:pt>
                <c:pt idx="63">
                  <c:v>0.9892758899783245</c:v>
                </c:pt>
                <c:pt idx="64">
                  <c:v>0.99180246407540407</c:v>
                </c:pt>
                <c:pt idx="65">
                  <c:v>0.99379033467422406</c:v>
                </c:pt>
                <c:pt idx="66">
                  <c:v>0.99533881197628138</c:v>
                </c:pt>
                <c:pt idx="67">
                  <c:v>0.99653302619695949</c:v>
                </c:pt>
                <c:pt idx="68">
                  <c:v>0.99744486966957213</c:v>
                </c:pt>
                <c:pt idx="69">
                  <c:v>0.99813418669961607</c:v>
                </c:pt>
                <c:pt idx="70">
                  <c:v>0.9986501019683699</c:v>
                </c:pt>
                <c:pt idx="71">
                  <c:v>0.99903239678678168</c:v>
                </c:pt>
                <c:pt idx="72">
                  <c:v>0.99931286206208414</c:v>
                </c:pt>
                <c:pt idx="73">
                  <c:v>0.99951657585761622</c:v>
                </c:pt>
                <c:pt idx="74">
                  <c:v>0.99966307073432314</c:v>
                </c:pt>
                <c:pt idx="75">
                  <c:v>0.99976737092096446</c:v>
                </c:pt>
                <c:pt idx="76">
                  <c:v>0.99984089140984245</c:v>
                </c:pt>
                <c:pt idx="77">
                  <c:v>0.99989220026652259</c:v>
                </c:pt>
                <c:pt idx="78">
                  <c:v>0.99992765195607491</c:v>
                </c:pt>
                <c:pt idx="79">
                  <c:v>0.99995190365598241</c:v>
                </c:pt>
                <c:pt idx="80">
                  <c:v>0.99996832875816688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24F-4F5C-BA8A-3AB7CAE82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3432896"/>
        <c:axId val="1"/>
      </c:scatterChart>
      <c:valAx>
        <c:axId val="1083432896"/>
        <c:scaling>
          <c:orientation val="minMax"/>
          <c:max val="4"/>
          <c:min val="-4"/>
        </c:scaling>
        <c:delete val="0"/>
        <c:axPos val="b"/>
        <c:title>
          <c:tx>
            <c:rich>
              <a:bodyPr/>
              <a:lstStyle/>
              <a:p>
                <a:pPr>
                  <a:defRPr sz="15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Z</a:t>
                </a:r>
              </a:p>
            </c:rich>
          </c:tx>
          <c:layout>
            <c:manualLayout>
              <c:xMode val="edge"/>
              <c:yMode val="edge"/>
              <c:x val="0.53217387300271679"/>
              <c:y val="0.833877589405558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ajorUnit val="1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500" b="1" i="0" u="none" strike="noStrike" baseline="0">
                    <a:solidFill>
                      <a:srgbClr val="000000"/>
                    </a:solidFill>
                    <a:latin typeface="Symbol"/>
                  </a:rPr>
                  <a:t>S</a:t>
                </a:r>
                <a:r>
                  <a:rPr lang="en-US" sz="15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f(Z)</a:t>
                </a:r>
              </a:p>
            </c:rich>
          </c:tx>
          <c:layout>
            <c:manualLayout>
              <c:xMode val="edge"/>
              <c:yMode val="edge"/>
              <c:x val="2.7826126997283235E-2"/>
              <c:y val="0.328990911966623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3432896"/>
        <c:crossesAt val="-4"/>
        <c:crossBetween val="midCat"/>
        <c:majorUnit val="0.1"/>
        <c:minorUnit val="0.05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75010967263005"/>
          <c:y val="6.1465862943869458E-2"/>
          <c:w val="0.82343812823343521"/>
          <c:h val="0.74231849862980803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'Norm Dist'!$A$6:$A$86</c:f>
              <c:numCache>
                <c:formatCode>General</c:formatCode>
                <c:ptCount val="81"/>
                <c:pt idx="0">
                  <c:v>-4</c:v>
                </c:pt>
                <c:pt idx="1">
                  <c:v>-3.9</c:v>
                </c:pt>
                <c:pt idx="2">
                  <c:v>-3.8</c:v>
                </c:pt>
                <c:pt idx="3">
                  <c:v>-3.7</c:v>
                </c:pt>
                <c:pt idx="4">
                  <c:v>-3.6</c:v>
                </c:pt>
                <c:pt idx="5">
                  <c:v>-3.5</c:v>
                </c:pt>
                <c:pt idx="6">
                  <c:v>-3.4</c:v>
                </c:pt>
                <c:pt idx="7">
                  <c:v>-3.3</c:v>
                </c:pt>
                <c:pt idx="8">
                  <c:v>-3.2</c:v>
                </c:pt>
                <c:pt idx="9">
                  <c:v>-3.1</c:v>
                </c:pt>
                <c:pt idx="10">
                  <c:v>-3</c:v>
                </c:pt>
                <c:pt idx="11">
                  <c:v>-2.9</c:v>
                </c:pt>
                <c:pt idx="12">
                  <c:v>-2.8</c:v>
                </c:pt>
                <c:pt idx="13">
                  <c:v>-2.7</c:v>
                </c:pt>
                <c:pt idx="14">
                  <c:v>-2.6</c:v>
                </c:pt>
                <c:pt idx="15">
                  <c:v>-2.5</c:v>
                </c:pt>
                <c:pt idx="16">
                  <c:v>-2.4</c:v>
                </c:pt>
                <c:pt idx="17">
                  <c:v>-2.2999999999999998</c:v>
                </c:pt>
                <c:pt idx="18">
                  <c:v>-2.2000000000000002</c:v>
                </c:pt>
                <c:pt idx="19">
                  <c:v>-2.1</c:v>
                </c:pt>
                <c:pt idx="20">
                  <c:v>-2</c:v>
                </c:pt>
                <c:pt idx="21">
                  <c:v>-1.9</c:v>
                </c:pt>
                <c:pt idx="22">
                  <c:v>-1.8</c:v>
                </c:pt>
                <c:pt idx="23">
                  <c:v>-1.7</c:v>
                </c:pt>
                <c:pt idx="24">
                  <c:v>-1.6</c:v>
                </c:pt>
                <c:pt idx="25">
                  <c:v>-1.5</c:v>
                </c:pt>
                <c:pt idx="26">
                  <c:v>-1.4</c:v>
                </c:pt>
                <c:pt idx="27">
                  <c:v>-1.3</c:v>
                </c:pt>
                <c:pt idx="28">
                  <c:v>-1.2</c:v>
                </c:pt>
                <c:pt idx="29">
                  <c:v>-1.1000000000000001</c:v>
                </c:pt>
                <c:pt idx="30">
                  <c:v>-1</c:v>
                </c:pt>
                <c:pt idx="31">
                  <c:v>-0.9</c:v>
                </c:pt>
                <c:pt idx="32">
                  <c:v>-0.8</c:v>
                </c:pt>
                <c:pt idx="33">
                  <c:v>-0.7</c:v>
                </c:pt>
                <c:pt idx="34">
                  <c:v>-0.6</c:v>
                </c:pt>
                <c:pt idx="35">
                  <c:v>-0.5</c:v>
                </c:pt>
                <c:pt idx="36">
                  <c:v>-0.4</c:v>
                </c:pt>
                <c:pt idx="37">
                  <c:v>-0.3</c:v>
                </c:pt>
                <c:pt idx="38">
                  <c:v>-0.2</c:v>
                </c:pt>
                <c:pt idx="39">
                  <c:v>-0.1</c:v>
                </c:pt>
                <c:pt idx="40">
                  <c:v>0</c:v>
                </c:pt>
                <c:pt idx="41">
                  <c:v>9.9999999999999603E-2</c:v>
                </c:pt>
                <c:pt idx="42">
                  <c:v>0.2</c:v>
                </c:pt>
                <c:pt idx="43">
                  <c:v>0.3</c:v>
                </c:pt>
                <c:pt idx="44">
                  <c:v>0.4</c:v>
                </c:pt>
                <c:pt idx="45">
                  <c:v>0.5</c:v>
                </c:pt>
                <c:pt idx="46">
                  <c:v>0.6</c:v>
                </c:pt>
                <c:pt idx="47">
                  <c:v>0.7</c:v>
                </c:pt>
                <c:pt idx="48">
                  <c:v>0.8</c:v>
                </c:pt>
                <c:pt idx="49">
                  <c:v>0.9</c:v>
                </c:pt>
                <c:pt idx="50">
                  <c:v>1</c:v>
                </c:pt>
                <c:pt idx="51">
                  <c:v>1.1000000000000001</c:v>
                </c:pt>
                <c:pt idx="52">
                  <c:v>1.2</c:v>
                </c:pt>
                <c:pt idx="53">
                  <c:v>1.3</c:v>
                </c:pt>
                <c:pt idx="54">
                  <c:v>1.4</c:v>
                </c:pt>
                <c:pt idx="55">
                  <c:v>1.50000000000001</c:v>
                </c:pt>
                <c:pt idx="56">
                  <c:v>1.6</c:v>
                </c:pt>
                <c:pt idx="57">
                  <c:v>1.7</c:v>
                </c:pt>
                <c:pt idx="58">
                  <c:v>1.80000000000001</c:v>
                </c:pt>
                <c:pt idx="59">
                  <c:v>1.9000000000000099</c:v>
                </c:pt>
                <c:pt idx="60">
                  <c:v>2.0000000000000102</c:v>
                </c:pt>
                <c:pt idx="61">
                  <c:v>2.1</c:v>
                </c:pt>
                <c:pt idx="62">
                  <c:v>2.2000000000000099</c:v>
                </c:pt>
                <c:pt idx="63">
                  <c:v>2.30000000000001</c:v>
                </c:pt>
                <c:pt idx="64">
                  <c:v>2.4000000000000101</c:v>
                </c:pt>
                <c:pt idx="65">
                  <c:v>2.5000000000000102</c:v>
                </c:pt>
                <c:pt idx="66">
                  <c:v>2.6000000000000099</c:v>
                </c:pt>
                <c:pt idx="67">
                  <c:v>2.7000000000000099</c:v>
                </c:pt>
                <c:pt idx="68">
                  <c:v>2.80000000000001</c:v>
                </c:pt>
                <c:pt idx="69">
                  <c:v>2.9000000000000101</c:v>
                </c:pt>
                <c:pt idx="70">
                  <c:v>3.0000000000000102</c:v>
                </c:pt>
                <c:pt idx="71">
                  <c:v>3.1000000000000099</c:v>
                </c:pt>
                <c:pt idx="72">
                  <c:v>3.2000000000000099</c:v>
                </c:pt>
                <c:pt idx="73">
                  <c:v>3.30000000000001</c:v>
                </c:pt>
                <c:pt idx="74">
                  <c:v>3.4000000000000101</c:v>
                </c:pt>
                <c:pt idx="75">
                  <c:v>3.5000000000000102</c:v>
                </c:pt>
                <c:pt idx="76">
                  <c:v>3.6000000000000099</c:v>
                </c:pt>
                <c:pt idx="77">
                  <c:v>3.7000000000000099</c:v>
                </c:pt>
                <c:pt idx="78">
                  <c:v>3.80000000000001</c:v>
                </c:pt>
                <c:pt idx="79">
                  <c:v>3.9000000000000101</c:v>
                </c:pt>
                <c:pt idx="80">
                  <c:v>4.0000000000000098</c:v>
                </c:pt>
              </c:numCache>
            </c:numRef>
          </c:xVal>
          <c:yVal>
            <c:numRef>
              <c:f>'Norm Dist'!$B$6:$B$86</c:f>
              <c:numCache>
                <c:formatCode>General</c:formatCode>
                <c:ptCount val="81"/>
                <c:pt idx="0">
                  <c:v>1.3383022576488537E-4</c:v>
                </c:pt>
                <c:pt idx="1">
                  <c:v>1.9865547139277272E-4</c:v>
                </c:pt>
                <c:pt idx="2">
                  <c:v>2.9194692579146027E-4</c:v>
                </c:pt>
                <c:pt idx="3">
                  <c:v>4.2478027055075143E-4</c:v>
                </c:pt>
                <c:pt idx="4">
                  <c:v>6.119019301137719E-4</c:v>
                </c:pt>
                <c:pt idx="5">
                  <c:v>8.7268269504576015E-4</c:v>
                </c:pt>
                <c:pt idx="6">
                  <c:v>1.2322191684730199E-3</c:v>
                </c:pt>
                <c:pt idx="7">
                  <c:v>1.7225689390536812E-3</c:v>
                </c:pt>
                <c:pt idx="8">
                  <c:v>2.3840882014648404E-3</c:v>
                </c:pt>
                <c:pt idx="9">
                  <c:v>3.2668190561999182E-3</c:v>
                </c:pt>
                <c:pt idx="10">
                  <c:v>4.4318484119380075E-3</c:v>
                </c:pt>
                <c:pt idx="11">
                  <c:v>5.9525324197758538E-3</c:v>
                </c:pt>
                <c:pt idx="12">
                  <c:v>7.9154515829799686E-3</c:v>
                </c:pt>
                <c:pt idx="13">
                  <c:v>1.0420934814422592E-2</c:v>
                </c:pt>
                <c:pt idx="14">
                  <c:v>1.3582969233685613E-2</c:v>
                </c:pt>
                <c:pt idx="15">
                  <c:v>1.752830049356854E-2</c:v>
                </c:pt>
                <c:pt idx="16">
                  <c:v>2.2394530294842899E-2</c:v>
                </c:pt>
                <c:pt idx="17">
                  <c:v>2.8327037741601186E-2</c:v>
                </c:pt>
                <c:pt idx="18">
                  <c:v>3.5474592846231424E-2</c:v>
                </c:pt>
                <c:pt idx="19">
                  <c:v>4.3983595980427191E-2</c:v>
                </c:pt>
                <c:pt idx="20">
                  <c:v>5.3990966513188063E-2</c:v>
                </c:pt>
                <c:pt idx="21">
                  <c:v>6.5615814774676595E-2</c:v>
                </c:pt>
                <c:pt idx="22">
                  <c:v>7.8950158300894149E-2</c:v>
                </c:pt>
                <c:pt idx="23">
                  <c:v>9.4049077376886947E-2</c:v>
                </c:pt>
                <c:pt idx="24">
                  <c:v>0.11092083467945554</c:v>
                </c:pt>
                <c:pt idx="25">
                  <c:v>0.12951759566589174</c:v>
                </c:pt>
                <c:pt idx="26">
                  <c:v>0.14972746563574488</c:v>
                </c:pt>
                <c:pt idx="27">
                  <c:v>0.17136859204780736</c:v>
                </c:pt>
                <c:pt idx="28">
                  <c:v>0.19418605498321295</c:v>
                </c:pt>
                <c:pt idx="29">
                  <c:v>0.21785217703255053</c:v>
                </c:pt>
                <c:pt idx="30">
                  <c:v>0.24197072451914337</c:v>
                </c:pt>
                <c:pt idx="31">
                  <c:v>0.26608524989875482</c:v>
                </c:pt>
                <c:pt idx="32">
                  <c:v>0.28969155276148273</c:v>
                </c:pt>
                <c:pt idx="33">
                  <c:v>0.31225393336676127</c:v>
                </c:pt>
                <c:pt idx="34">
                  <c:v>0.33322460289179967</c:v>
                </c:pt>
                <c:pt idx="35">
                  <c:v>0.35206532676429952</c:v>
                </c:pt>
                <c:pt idx="36">
                  <c:v>0.36827014030332333</c:v>
                </c:pt>
                <c:pt idx="37">
                  <c:v>0.38138781546052414</c:v>
                </c:pt>
                <c:pt idx="38">
                  <c:v>0.39104269397545588</c:v>
                </c:pt>
                <c:pt idx="39">
                  <c:v>0.39695254747701181</c:v>
                </c:pt>
                <c:pt idx="40">
                  <c:v>0.3989422804014327</c:v>
                </c:pt>
                <c:pt idx="41">
                  <c:v>0.39695254747701181</c:v>
                </c:pt>
                <c:pt idx="42">
                  <c:v>0.39104269397545588</c:v>
                </c:pt>
                <c:pt idx="43">
                  <c:v>0.38138781546052414</c:v>
                </c:pt>
                <c:pt idx="44">
                  <c:v>0.36827014030332333</c:v>
                </c:pt>
                <c:pt idx="45">
                  <c:v>0.35206532676429952</c:v>
                </c:pt>
                <c:pt idx="46">
                  <c:v>0.33322460289179967</c:v>
                </c:pt>
                <c:pt idx="47">
                  <c:v>0.31225393336676127</c:v>
                </c:pt>
                <c:pt idx="48">
                  <c:v>0.28969155276148273</c:v>
                </c:pt>
                <c:pt idx="49">
                  <c:v>0.26608524989875482</c:v>
                </c:pt>
                <c:pt idx="50">
                  <c:v>0.24197072451914337</c:v>
                </c:pt>
                <c:pt idx="51">
                  <c:v>0.21785217703255053</c:v>
                </c:pt>
                <c:pt idx="52">
                  <c:v>0.19418605498321295</c:v>
                </c:pt>
                <c:pt idx="53">
                  <c:v>0.17136859204780736</c:v>
                </c:pt>
                <c:pt idx="54">
                  <c:v>0.14972746563574488</c:v>
                </c:pt>
                <c:pt idx="55">
                  <c:v>0.1295175956658898</c:v>
                </c:pt>
                <c:pt idx="56">
                  <c:v>0.11092083467945554</c:v>
                </c:pt>
                <c:pt idx="57">
                  <c:v>9.4049077376886947E-2</c:v>
                </c:pt>
                <c:pt idx="58">
                  <c:v>7.8950158300892734E-2</c:v>
                </c:pt>
                <c:pt idx="59">
                  <c:v>6.561581477467536E-2</c:v>
                </c:pt>
                <c:pt idx="60">
                  <c:v>5.3990966513186953E-2</c:v>
                </c:pt>
                <c:pt idx="61">
                  <c:v>4.3983595980427191E-2</c:v>
                </c:pt>
                <c:pt idx="62">
                  <c:v>3.5474592846230668E-2</c:v>
                </c:pt>
                <c:pt idx="63">
                  <c:v>2.8327037741600516E-2</c:v>
                </c:pt>
                <c:pt idx="64">
                  <c:v>2.2394530294842355E-2</c:v>
                </c:pt>
                <c:pt idx="65">
                  <c:v>1.7528300493568086E-2</c:v>
                </c:pt>
                <c:pt idx="66">
                  <c:v>1.3582969233685271E-2</c:v>
                </c:pt>
                <c:pt idx="67">
                  <c:v>1.0420934814422318E-2</c:v>
                </c:pt>
                <c:pt idx="68">
                  <c:v>7.915451582979743E-3</c:v>
                </c:pt>
                <c:pt idx="69">
                  <c:v>5.9525324197756795E-3</c:v>
                </c:pt>
                <c:pt idx="70">
                  <c:v>4.431848411937874E-3</c:v>
                </c:pt>
                <c:pt idx="71">
                  <c:v>3.2668190561998202E-3</c:v>
                </c:pt>
                <c:pt idx="72">
                  <c:v>2.3840882014647662E-3</c:v>
                </c:pt>
                <c:pt idx="73">
                  <c:v>1.7225689390536229E-3</c:v>
                </c:pt>
                <c:pt idx="74">
                  <c:v>1.2322191684729772E-3</c:v>
                </c:pt>
                <c:pt idx="75">
                  <c:v>8.7268269504572915E-4</c:v>
                </c:pt>
                <c:pt idx="76">
                  <c:v>6.1190193011375076E-4</c:v>
                </c:pt>
                <c:pt idx="77">
                  <c:v>4.2478027055073593E-4</c:v>
                </c:pt>
                <c:pt idx="78">
                  <c:v>2.919469257914491E-4</c:v>
                </c:pt>
                <c:pt idx="79">
                  <c:v>1.9865547139276475E-4</c:v>
                </c:pt>
                <c:pt idx="80">
                  <c:v>1.3383022576488014E-4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123-4B88-A61A-93379EBC53C0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'Norm Dist'!$G$67:$G$86</c:f>
              <c:numCache>
                <c:formatCode>General</c:formatCode>
                <c:ptCount val="20"/>
                <c:pt idx="0">
                  <c:v>-3</c:v>
                </c:pt>
                <c:pt idx="1">
                  <c:v>-3</c:v>
                </c:pt>
                <c:pt idx="3">
                  <c:v>-2</c:v>
                </c:pt>
                <c:pt idx="4">
                  <c:v>-2</c:v>
                </c:pt>
                <c:pt idx="6">
                  <c:v>-1</c:v>
                </c:pt>
                <c:pt idx="7">
                  <c:v>-1</c:v>
                </c:pt>
                <c:pt idx="9">
                  <c:v>0</c:v>
                </c:pt>
                <c:pt idx="10">
                  <c:v>0</c:v>
                </c:pt>
                <c:pt idx="12">
                  <c:v>1</c:v>
                </c:pt>
                <c:pt idx="13">
                  <c:v>1</c:v>
                </c:pt>
                <c:pt idx="15">
                  <c:v>2</c:v>
                </c:pt>
                <c:pt idx="16">
                  <c:v>2</c:v>
                </c:pt>
                <c:pt idx="18">
                  <c:v>3</c:v>
                </c:pt>
                <c:pt idx="19">
                  <c:v>3</c:v>
                </c:pt>
              </c:numCache>
            </c:numRef>
          </c:xVal>
          <c:yVal>
            <c:numRef>
              <c:f>'Norm Dist'!$H$67:$H$86</c:f>
              <c:numCache>
                <c:formatCode>General</c:formatCode>
                <c:ptCount val="20"/>
                <c:pt idx="0">
                  <c:v>0</c:v>
                </c:pt>
                <c:pt idx="1">
                  <c:v>0.45</c:v>
                </c:pt>
                <c:pt idx="3">
                  <c:v>0</c:v>
                </c:pt>
                <c:pt idx="4">
                  <c:v>0.45</c:v>
                </c:pt>
                <c:pt idx="6">
                  <c:v>0</c:v>
                </c:pt>
                <c:pt idx="7">
                  <c:v>0.45</c:v>
                </c:pt>
                <c:pt idx="9">
                  <c:v>0</c:v>
                </c:pt>
                <c:pt idx="10">
                  <c:v>0.45</c:v>
                </c:pt>
                <c:pt idx="12">
                  <c:v>0</c:v>
                </c:pt>
                <c:pt idx="13">
                  <c:v>0.45</c:v>
                </c:pt>
                <c:pt idx="15">
                  <c:v>0</c:v>
                </c:pt>
                <c:pt idx="16">
                  <c:v>0.45</c:v>
                </c:pt>
                <c:pt idx="18">
                  <c:v>0</c:v>
                </c:pt>
                <c:pt idx="19">
                  <c:v>0.45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123-4B88-A61A-93379EBC5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3448288"/>
        <c:axId val="1"/>
      </c:scatterChart>
      <c:valAx>
        <c:axId val="1083448288"/>
        <c:scaling>
          <c:orientation val="minMax"/>
          <c:max val="4"/>
          <c:min val="-4"/>
        </c:scaling>
        <c:delete val="0"/>
        <c:axPos val="b"/>
        <c:title>
          <c:tx>
            <c:rich>
              <a:bodyPr/>
              <a:lstStyle/>
              <a:p>
                <a:pPr>
                  <a:defRPr sz="1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Z</a:t>
                </a:r>
              </a:p>
            </c:rich>
          </c:tx>
          <c:layout>
            <c:manualLayout>
              <c:xMode val="edge"/>
              <c:yMode val="edge"/>
              <c:x val="0.54218799212598434"/>
              <c:y val="0.877070543487028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ajorUnit val="1"/>
      </c:valAx>
      <c:valAx>
        <c:axId val="1"/>
        <c:scaling>
          <c:orientation val="minMax"/>
          <c:max val="0.45"/>
        </c:scaling>
        <c:delete val="0"/>
        <c:axPos val="l"/>
        <c:title>
          <c:tx>
            <c:rich>
              <a:bodyPr/>
              <a:lstStyle/>
              <a:p>
                <a:pPr>
                  <a:defRPr sz="1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f(Z)</a:t>
                </a:r>
              </a:p>
            </c:rich>
          </c:tx>
          <c:layout>
            <c:manualLayout>
              <c:xMode val="edge"/>
              <c:yMode val="edge"/>
              <c:x val="2.5000000000000001E-2"/>
              <c:y val="0.382979716187958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3448288"/>
        <c:crossesAt val="-4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3.5" l="0.57999999999999996" r="0.47" t="2" header="0.5" footer="0.5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90928877792714"/>
          <c:y val="6.6137737004322239E-2"/>
          <c:w val="0.80961227407549663"/>
          <c:h val="0.76190673028979206"/>
        </c:manualLayout>
      </c:layout>
      <c:scatterChart>
        <c:scatterStyle val="smooth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'Prob Plot'!$B$3:$B$22</c:f>
              <c:numCache>
                <c:formatCode>0.000</c:formatCode>
                <c:ptCount val="20"/>
                <c:pt idx="0">
                  <c:v>3.9539702609181404</c:v>
                </c:pt>
                <c:pt idx="1">
                  <c:v>5.6590181682258844</c:v>
                </c:pt>
                <c:pt idx="2">
                  <c:v>7.3356716509442776</c:v>
                </c:pt>
                <c:pt idx="3">
                  <c:v>7.9039421305060387</c:v>
                </c:pt>
                <c:pt idx="4">
                  <c:v>8.0590018822113052</c:v>
                </c:pt>
                <c:pt idx="5">
                  <c:v>8.1238897817092948</c:v>
                </c:pt>
                <c:pt idx="6">
                  <c:v>8.2684312271885574</c:v>
                </c:pt>
                <c:pt idx="7">
                  <c:v>8.9741104400309268</c:v>
                </c:pt>
                <c:pt idx="8">
                  <c:v>9.2309312801808119</c:v>
                </c:pt>
                <c:pt idx="9">
                  <c:v>9.3068331605172716</c:v>
                </c:pt>
                <c:pt idx="10">
                  <c:v>9.8990551830502227</c:v>
                </c:pt>
                <c:pt idx="11">
                  <c:v>10.067866494646296</c:v>
                </c:pt>
                <c:pt idx="12">
                  <c:v>10.320130766340299</c:v>
                </c:pt>
                <c:pt idx="13">
                  <c:v>10.42944975575665</c:v>
                </c:pt>
                <c:pt idx="14">
                  <c:v>11.109701770474203</c:v>
                </c:pt>
                <c:pt idx="15">
                  <c:v>11.327687186858384</c:v>
                </c:pt>
                <c:pt idx="16">
                  <c:v>12.151168700947892</c:v>
                </c:pt>
                <c:pt idx="17">
                  <c:v>12.345000000000001</c:v>
                </c:pt>
                <c:pt idx="18">
                  <c:v>13.657</c:v>
                </c:pt>
                <c:pt idx="19">
                  <c:v>15.667</c:v>
                </c:pt>
              </c:numCache>
            </c:numRef>
          </c:xVal>
          <c:yVal>
            <c:numRef>
              <c:f>'Prob Plot'!$E$3:$E$22</c:f>
              <c:numCache>
                <c:formatCode>General</c:formatCode>
                <c:ptCount val="20"/>
                <c:pt idx="0">
                  <c:v>-1.9599639845400538</c:v>
                </c:pt>
                <c:pt idx="1">
                  <c:v>-1.4395314709384572</c:v>
                </c:pt>
                <c:pt idx="2">
                  <c:v>-1.1503493803760083</c:v>
                </c:pt>
                <c:pt idx="3">
                  <c:v>-0.93458929107347943</c:v>
                </c:pt>
                <c:pt idx="4">
                  <c:v>-0.75541502636046909</c:v>
                </c:pt>
                <c:pt idx="5">
                  <c:v>-0.59776012604247841</c:v>
                </c:pt>
                <c:pt idx="6">
                  <c:v>-0.45376219016987951</c:v>
                </c:pt>
                <c:pt idx="7">
                  <c:v>-0.3186393639643752</c:v>
                </c:pt>
                <c:pt idx="8">
                  <c:v>-0.18911842627279254</c:v>
                </c:pt>
                <c:pt idx="9">
                  <c:v>-6.2706777943213846E-2</c:v>
                </c:pt>
                <c:pt idx="10">
                  <c:v>6.2706777943213846E-2</c:v>
                </c:pt>
                <c:pt idx="11">
                  <c:v>0.18911842627279243</c:v>
                </c:pt>
                <c:pt idx="12">
                  <c:v>0.3186393639643752</c:v>
                </c:pt>
                <c:pt idx="13">
                  <c:v>0.45376219016987968</c:v>
                </c:pt>
                <c:pt idx="14">
                  <c:v>0.59776012604247841</c:v>
                </c:pt>
                <c:pt idx="15">
                  <c:v>0.75541502636046909</c:v>
                </c:pt>
                <c:pt idx="16">
                  <c:v>0.9345892910734801</c:v>
                </c:pt>
                <c:pt idx="17">
                  <c:v>1.1503493803760083</c:v>
                </c:pt>
                <c:pt idx="18">
                  <c:v>1.4395314709384563</c:v>
                </c:pt>
                <c:pt idx="19">
                  <c:v>1.9599639845400536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B5D-452E-ACEE-59D40FB49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2967648"/>
        <c:axId val="312968824"/>
      </c:scatterChart>
      <c:valAx>
        <c:axId val="312967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Data Values</a:t>
                </a:r>
              </a:p>
            </c:rich>
          </c:tx>
          <c:layout>
            <c:manualLayout>
              <c:xMode val="edge"/>
              <c:yMode val="edge"/>
              <c:x val="0.42687749397179009"/>
              <c:y val="0.899472908352209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2968824"/>
        <c:crossesAt val="-3"/>
        <c:crossBetween val="midCat"/>
      </c:valAx>
      <c:valAx>
        <c:axId val="3129688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Z Value</a:t>
                </a:r>
              </a:p>
            </c:rich>
          </c:tx>
          <c:layout>
            <c:manualLayout>
              <c:xMode val="edge"/>
              <c:yMode val="edge"/>
              <c:x val="1.5477028786035891E-2"/>
              <c:y val="0.378307985474418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2967648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90928877792714"/>
          <c:y val="6.6137737004322239E-2"/>
          <c:w val="0.80961227407549663"/>
          <c:h val="0.76190673028979206"/>
        </c:manualLayout>
      </c:layout>
      <c:scatterChart>
        <c:scatterStyle val="smooth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'Prob Plot'!$B$3:$B$22</c:f>
              <c:numCache>
                <c:formatCode>0.000</c:formatCode>
                <c:ptCount val="20"/>
                <c:pt idx="0">
                  <c:v>3.9539702609181404</c:v>
                </c:pt>
                <c:pt idx="1">
                  <c:v>5.6590181682258844</c:v>
                </c:pt>
                <c:pt idx="2">
                  <c:v>7.3356716509442776</c:v>
                </c:pt>
                <c:pt idx="3">
                  <c:v>7.9039421305060387</c:v>
                </c:pt>
                <c:pt idx="4">
                  <c:v>8.0590018822113052</c:v>
                </c:pt>
                <c:pt idx="5">
                  <c:v>8.1238897817092948</c:v>
                </c:pt>
                <c:pt idx="6">
                  <c:v>8.2684312271885574</c:v>
                </c:pt>
                <c:pt idx="7">
                  <c:v>8.9741104400309268</c:v>
                </c:pt>
                <c:pt idx="8">
                  <c:v>9.2309312801808119</c:v>
                </c:pt>
                <c:pt idx="9">
                  <c:v>9.3068331605172716</c:v>
                </c:pt>
                <c:pt idx="10">
                  <c:v>9.8990551830502227</c:v>
                </c:pt>
                <c:pt idx="11">
                  <c:v>10.067866494646296</c:v>
                </c:pt>
                <c:pt idx="12">
                  <c:v>10.320130766340299</c:v>
                </c:pt>
                <c:pt idx="13">
                  <c:v>10.42944975575665</c:v>
                </c:pt>
                <c:pt idx="14">
                  <c:v>11.109701770474203</c:v>
                </c:pt>
                <c:pt idx="15">
                  <c:v>11.327687186858384</c:v>
                </c:pt>
                <c:pt idx="16">
                  <c:v>12.151168700947892</c:v>
                </c:pt>
                <c:pt idx="17">
                  <c:v>12.345000000000001</c:v>
                </c:pt>
                <c:pt idx="18">
                  <c:v>13.657</c:v>
                </c:pt>
                <c:pt idx="19">
                  <c:v>15.667</c:v>
                </c:pt>
              </c:numCache>
            </c:numRef>
          </c:xVal>
          <c:yVal>
            <c:numRef>
              <c:f>'Prob Plot'!$D$3:$D$22</c:f>
              <c:numCache>
                <c:formatCode>General</c:formatCode>
                <c:ptCount val="20"/>
                <c:pt idx="0">
                  <c:v>2.5</c:v>
                </c:pt>
                <c:pt idx="1">
                  <c:v>7.5</c:v>
                </c:pt>
                <c:pt idx="2">
                  <c:v>12.5</c:v>
                </c:pt>
                <c:pt idx="3">
                  <c:v>17.5</c:v>
                </c:pt>
                <c:pt idx="4">
                  <c:v>22.5</c:v>
                </c:pt>
                <c:pt idx="5">
                  <c:v>27.500000000000004</c:v>
                </c:pt>
                <c:pt idx="6">
                  <c:v>32.5</c:v>
                </c:pt>
                <c:pt idx="7">
                  <c:v>37.5</c:v>
                </c:pt>
                <c:pt idx="8">
                  <c:v>42.5</c:v>
                </c:pt>
                <c:pt idx="9">
                  <c:v>47.5</c:v>
                </c:pt>
                <c:pt idx="10">
                  <c:v>52.5</c:v>
                </c:pt>
                <c:pt idx="11">
                  <c:v>57.499999999999993</c:v>
                </c:pt>
                <c:pt idx="12">
                  <c:v>62.5</c:v>
                </c:pt>
                <c:pt idx="13">
                  <c:v>67.5</c:v>
                </c:pt>
                <c:pt idx="14">
                  <c:v>72.5</c:v>
                </c:pt>
                <c:pt idx="15">
                  <c:v>77.5</c:v>
                </c:pt>
                <c:pt idx="16">
                  <c:v>82.5</c:v>
                </c:pt>
                <c:pt idx="17">
                  <c:v>87.5</c:v>
                </c:pt>
                <c:pt idx="18">
                  <c:v>92.5</c:v>
                </c:pt>
                <c:pt idx="19">
                  <c:v>97.5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161-4CC3-8DCB-F9AD422A7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2971176"/>
        <c:axId val="312971568"/>
      </c:scatterChart>
      <c:valAx>
        <c:axId val="312971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Data Values</a:t>
                </a:r>
              </a:p>
            </c:rich>
          </c:tx>
          <c:layout>
            <c:manualLayout>
              <c:xMode val="edge"/>
              <c:yMode val="edge"/>
              <c:x val="0.42687749397179009"/>
              <c:y val="0.89947304663840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2971568"/>
        <c:crossesAt val="-3"/>
        <c:crossBetween val="midCat"/>
      </c:valAx>
      <c:valAx>
        <c:axId val="312971568"/>
        <c:scaling>
          <c:orientation val="minMax"/>
          <c:max val="1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Probabillity, %</a:t>
                </a:r>
              </a:p>
            </c:rich>
          </c:tx>
          <c:layout>
            <c:manualLayout>
              <c:xMode val="edge"/>
              <c:yMode val="edge"/>
              <c:x val="2.6239250581482191E-2"/>
              <c:y val="0.284937267456952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2971176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90928877792714"/>
          <c:y val="6.6137737004322239E-2"/>
          <c:w val="0.80961227407549663"/>
          <c:h val="0.76190673028979206"/>
        </c:manualLayout>
      </c:layout>
      <c:scatterChart>
        <c:scatterStyle val="smooth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'Prob Plot'!$B$3:$B$22</c:f>
              <c:numCache>
                <c:formatCode>0.000</c:formatCode>
                <c:ptCount val="20"/>
                <c:pt idx="0">
                  <c:v>3.9539702609181404</c:v>
                </c:pt>
                <c:pt idx="1">
                  <c:v>5.6590181682258844</c:v>
                </c:pt>
                <c:pt idx="2">
                  <c:v>7.3356716509442776</c:v>
                </c:pt>
                <c:pt idx="3">
                  <c:v>7.9039421305060387</c:v>
                </c:pt>
                <c:pt idx="4">
                  <c:v>8.0590018822113052</c:v>
                </c:pt>
                <c:pt idx="5">
                  <c:v>8.1238897817092948</c:v>
                </c:pt>
                <c:pt idx="6">
                  <c:v>8.2684312271885574</c:v>
                </c:pt>
                <c:pt idx="7">
                  <c:v>8.9741104400309268</c:v>
                </c:pt>
                <c:pt idx="8">
                  <c:v>9.2309312801808119</c:v>
                </c:pt>
                <c:pt idx="9">
                  <c:v>9.3068331605172716</c:v>
                </c:pt>
                <c:pt idx="10">
                  <c:v>9.8990551830502227</c:v>
                </c:pt>
                <c:pt idx="11">
                  <c:v>10.067866494646296</c:v>
                </c:pt>
                <c:pt idx="12">
                  <c:v>10.320130766340299</c:v>
                </c:pt>
                <c:pt idx="13">
                  <c:v>10.42944975575665</c:v>
                </c:pt>
                <c:pt idx="14">
                  <c:v>11.109701770474203</c:v>
                </c:pt>
                <c:pt idx="15">
                  <c:v>11.327687186858384</c:v>
                </c:pt>
                <c:pt idx="16">
                  <c:v>12.151168700947892</c:v>
                </c:pt>
                <c:pt idx="17">
                  <c:v>12.345000000000001</c:v>
                </c:pt>
                <c:pt idx="18">
                  <c:v>13.657</c:v>
                </c:pt>
                <c:pt idx="19">
                  <c:v>15.667</c:v>
                </c:pt>
              </c:numCache>
            </c:numRef>
          </c:xVal>
          <c:yVal>
            <c:numRef>
              <c:f>'Prob Plot'!$E$3:$E$22</c:f>
              <c:numCache>
                <c:formatCode>General</c:formatCode>
                <c:ptCount val="20"/>
                <c:pt idx="0">
                  <c:v>-1.9599639845400538</c:v>
                </c:pt>
                <c:pt idx="1">
                  <c:v>-1.4395314709384572</c:v>
                </c:pt>
                <c:pt idx="2">
                  <c:v>-1.1503493803760083</c:v>
                </c:pt>
                <c:pt idx="3">
                  <c:v>-0.93458929107347943</c:v>
                </c:pt>
                <c:pt idx="4">
                  <c:v>-0.75541502636046909</c:v>
                </c:pt>
                <c:pt idx="5">
                  <c:v>-0.59776012604247841</c:v>
                </c:pt>
                <c:pt idx="6">
                  <c:v>-0.45376219016987951</c:v>
                </c:pt>
                <c:pt idx="7">
                  <c:v>-0.3186393639643752</c:v>
                </c:pt>
                <c:pt idx="8">
                  <c:v>-0.18911842627279254</c:v>
                </c:pt>
                <c:pt idx="9">
                  <c:v>-6.2706777943213846E-2</c:v>
                </c:pt>
                <c:pt idx="10">
                  <c:v>6.2706777943213846E-2</c:v>
                </c:pt>
                <c:pt idx="11">
                  <c:v>0.18911842627279243</c:v>
                </c:pt>
                <c:pt idx="12">
                  <c:v>0.3186393639643752</c:v>
                </c:pt>
                <c:pt idx="13">
                  <c:v>0.45376219016987968</c:v>
                </c:pt>
                <c:pt idx="14">
                  <c:v>0.59776012604247841</c:v>
                </c:pt>
                <c:pt idx="15">
                  <c:v>0.75541502636046909</c:v>
                </c:pt>
                <c:pt idx="16">
                  <c:v>0.9345892910734801</c:v>
                </c:pt>
                <c:pt idx="17">
                  <c:v>1.1503493803760083</c:v>
                </c:pt>
                <c:pt idx="18">
                  <c:v>1.4395314709384563</c:v>
                </c:pt>
                <c:pt idx="19">
                  <c:v>1.9599639845400536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123-454B-975B-FB27C14B4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160296"/>
        <c:axId val="218160688"/>
      </c:scatterChart>
      <c:valAx>
        <c:axId val="218160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Data Values</a:t>
                </a:r>
              </a:p>
            </c:rich>
          </c:tx>
          <c:layout>
            <c:manualLayout>
              <c:xMode val="edge"/>
              <c:yMode val="edge"/>
              <c:x val="0.42687749397179009"/>
              <c:y val="0.89947304663840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8160688"/>
        <c:crossesAt val="-3"/>
        <c:crossBetween val="midCat"/>
      </c:valAx>
      <c:valAx>
        <c:axId val="2181606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Z Value</a:t>
                </a:r>
              </a:p>
            </c:rich>
          </c:tx>
          <c:layout>
            <c:manualLayout>
              <c:xMode val="edge"/>
              <c:yMode val="edge"/>
              <c:x val="1.5477028786035891E-2"/>
              <c:y val="0.378308096103371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8160296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152400</xdr:rowOff>
    </xdr:from>
    <xdr:to>
      <xdr:col>12</xdr:col>
      <xdr:colOff>581025</xdr:colOff>
      <xdr:row>18</xdr:row>
      <xdr:rowOff>38100</xdr:rowOff>
    </xdr:to>
    <xdr:graphicFrame macro="">
      <xdr:nvGraphicFramePr>
        <xdr:cNvPr id="1073" name="Chart 1">
          <a:extLst>
            <a:ext uri="{FF2B5EF4-FFF2-40B4-BE49-F238E27FC236}">
              <a16:creationId xmlns:a16="http://schemas.microsoft.com/office/drawing/2014/main" id="{CA2418CD-168A-42A0-A021-430178F55E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66675</xdr:colOff>
      <xdr:row>18</xdr:row>
      <xdr:rowOff>104775</xdr:rowOff>
    </xdr:from>
    <xdr:to>
      <xdr:col>13</xdr:col>
      <xdr:colOff>9525</xdr:colOff>
      <xdr:row>36</xdr:row>
      <xdr:rowOff>114300</xdr:rowOff>
    </xdr:to>
    <xdr:graphicFrame macro="">
      <xdr:nvGraphicFramePr>
        <xdr:cNvPr id="1074" name="Chart 2">
          <a:extLst>
            <a:ext uri="{FF2B5EF4-FFF2-40B4-BE49-F238E27FC236}">
              <a16:creationId xmlns:a16="http://schemas.microsoft.com/office/drawing/2014/main" id="{D735612A-FE82-4194-A489-BC3190BB82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552450</xdr:colOff>
      <xdr:row>2</xdr:row>
      <xdr:rowOff>76200</xdr:rowOff>
    </xdr:from>
    <xdr:to>
      <xdr:col>9</xdr:col>
      <xdr:colOff>552450</xdr:colOff>
      <xdr:row>32</xdr:row>
      <xdr:rowOff>38100</xdr:rowOff>
    </xdr:to>
    <xdr:sp macro="" textlink="">
      <xdr:nvSpPr>
        <xdr:cNvPr id="1075" name="Line 4">
          <a:extLst>
            <a:ext uri="{FF2B5EF4-FFF2-40B4-BE49-F238E27FC236}">
              <a16:creationId xmlns:a16="http://schemas.microsoft.com/office/drawing/2014/main" id="{94AD0A42-6F6F-4792-B65D-AA10937434EF}"/>
            </a:ext>
          </a:extLst>
        </xdr:cNvPr>
        <xdr:cNvSpPr>
          <a:spLocks noChangeShapeType="1"/>
        </xdr:cNvSpPr>
      </xdr:nvSpPr>
      <xdr:spPr bwMode="auto">
        <a:xfrm flipH="1" flipV="1">
          <a:off x="6486525" y="400050"/>
          <a:ext cx="0" cy="4819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581025</xdr:colOff>
      <xdr:row>2</xdr:row>
      <xdr:rowOff>76200</xdr:rowOff>
    </xdr:from>
    <xdr:to>
      <xdr:col>8</xdr:col>
      <xdr:colOff>590550</xdr:colOff>
      <xdr:row>32</xdr:row>
      <xdr:rowOff>19050</xdr:rowOff>
    </xdr:to>
    <xdr:sp macro="" textlink="">
      <xdr:nvSpPr>
        <xdr:cNvPr id="1076" name="Line 5">
          <a:extLst>
            <a:ext uri="{FF2B5EF4-FFF2-40B4-BE49-F238E27FC236}">
              <a16:creationId xmlns:a16="http://schemas.microsoft.com/office/drawing/2014/main" id="{86B40D82-4502-40C4-8370-D29D842379FF}"/>
            </a:ext>
          </a:extLst>
        </xdr:cNvPr>
        <xdr:cNvSpPr>
          <a:spLocks noChangeShapeType="1"/>
        </xdr:cNvSpPr>
      </xdr:nvSpPr>
      <xdr:spPr bwMode="auto">
        <a:xfrm flipH="1" flipV="1">
          <a:off x="5905500" y="400050"/>
          <a:ext cx="9525" cy="4800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123825</xdr:colOff>
      <xdr:row>26</xdr:row>
      <xdr:rowOff>95250</xdr:rowOff>
    </xdr:from>
    <xdr:to>
      <xdr:col>8</xdr:col>
      <xdr:colOff>590550</xdr:colOff>
      <xdr:row>26</xdr:row>
      <xdr:rowOff>95250</xdr:rowOff>
    </xdr:to>
    <xdr:sp macro="" textlink="">
      <xdr:nvSpPr>
        <xdr:cNvPr id="1077" name="Line 7">
          <a:extLst>
            <a:ext uri="{FF2B5EF4-FFF2-40B4-BE49-F238E27FC236}">
              <a16:creationId xmlns:a16="http://schemas.microsoft.com/office/drawing/2014/main" id="{812D512C-2B9A-4B6E-A774-57D189CDA12A}"/>
            </a:ext>
          </a:extLst>
        </xdr:cNvPr>
        <xdr:cNvSpPr>
          <a:spLocks noChangeShapeType="1"/>
        </xdr:cNvSpPr>
      </xdr:nvSpPr>
      <xdr:spPr bwMode="auto">
        <a:xfrm flipH="1">
          <a:off x="3619500" y="4305300"/>
          <a:ext cx="2295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123825</xdr:colOff>
      <xdr:row>23</xdr:row>
      <xdr:rowOff>0</xdr:rowOff>
    </xdr:from>
    <xdr:to>
      <xdr:col>9</xdr:col>
      <xdr:colOff>533400</xdr:colOff>
      <xdr:row>23</xdr:row>
      <xdr:rowOff>0</xdr:rowOff>
    </xdr:to>
    <xdr:sp macro="" textlink="">
      <xdr:nvSpPr>
        <xdr:cNvPr id="1078" name="Line 8">
          <a:extLst>
            <a:ext uri="{FF2B5EF4-FFF2-40B4-BE49-F238E27FC236}">
              <a16:creationId xmlns:a16="http://schemas.microsoft.com/office/drawing/2014/main" id="{BE9E4290-A06F-450A-8100-A596016F292A}"/>
            </a:ext>
          </a:extLst>
        </xdr:cNvPr>
        <xdr:cNvSpPr>
          <a:spLocks noChangeShapeType="1"/>
        </xdr:cNvSpPr>
      </xdr:nvSpPr>
      <xdr:spPr bwMode="auto">
        <a:xfrm flipH="1">
          <a:off x="3619500" y="3724275"/>
          <a:ext cx="2847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39</xdr:row>
      <xdr:rowOff>0</xdr:rowOff>
    </xdr:from>
    <xdr:to>
      <xdr:col>14</xdr:col>
      <xdr:colOff>0</xdr:colOff>
      <xdr:row>63</xdr:row>
      <xdr:rowOff>142875</xdr:rowOff>
    </xdr:to>
    <xdr:graphicFrame macro="">
      <xdr:nvGraphicFramePr>
        <xdr:cNvPr id="1079" name="Chart 10">
          <a:extLst>
            <a:ext uri="{FF2B5EF4-FFF2-40B4-BE49-F238E27FC236}">
              <a16:creationId xmlns:a16="http://schemas.microsoft.com/office/drawing/2014/main" id="{5B4BEF94-FD49-49AF-8318-B66A87BED4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0.21428</cdr:x>
      <cdr:y>0.13995</cdr:y>
    </cdr:from>
    <cdr:to>
      <cdr:x>0.24553</cdr:x>
      <cdr:y>0.13995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311455" y="568365"/>
          <a:ext cx="190826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0.7274</cdr:x>
      <cdr:y>0.13995</cdr:y>
    </cdr:from>
    <cdr:to>
      <cdr:x>0.75791</cdr:x>
      <cdr:y>0.13995</cdr:y>
    </cdr:to>
    <cdr:sp macro="" textlink="">
      <cdr:nvSpPr>
        <cdr:cNvPr id="205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444311" y="568365"/>
          <a:ext cx="186319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0.62551</cdr:x>
      <cdr:y>0.13995</cdr:y>
    </cdr:from>
    <cdr:to>
      <cdr:x>0.65578</cdr:x>
      <cdr:y>0.13995</cdr:y>
    </cdr:to>
    <cdr:sp macro="" textlink="">
      <cdr:nvSpPr>
        <cdr:cNvPr id="205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822248" y="568365"/>
          <a:ext cx="184816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0.5219</cdr:x>
      <cdr:y>0.13995</cdr:y>
    </cdr:from>
    <cdr:to>
      <cdr:x>0.55217</cdr:x>
      <cdr:y>0.13995</cdr:y>
    </cdr:to>
    <cdr:sp macro="" textlink="">
      <cdr:nvSpPr>
        <cdr:cNvPr id="2057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189666" y="568365"/>
          <a:ext cx="184816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0.42248</cdr:x>
      <cdr:y>0.13995</cdr:y>
    </cdr:from>
    <cdr:to>
      <cdr:x>0.45275</cdr:x>
      <cdr:y>0.13995</cdr:y>
    </cdr:to>
    <cdr:sp macro="" textlink="">
      <cdr:nvSpPr>
        <cdr:cNvPr id="2058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582628" y="568365"/>
          <a:ext cx="184816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0.31641</cdr:x>
      <cdr:y>0.13995</cdr:y>
    </cdr:from>
    <cdr:to>
      <cdr:x>0.34668</cdr:x>
      <cdr:y>0.13995</cdr:y>
    </cdr:to>
    <cdr:sp macro="" textlink="">
      <cdr:nvSpPr>
        <cdr:cNvPr id="2059" name="Line 1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935021" y="568365"/>
          <a:ext cx="184816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0.82928</cdr:x>
      <cdr:y>0.13995</cdr:y>
    </cdr:from>
    <cdr:to>
      <cdr:x>0.8598</cdr:x>
      <cdr:y>0.13995</cdr:y>
    </cdr:to>
    <cdr:sp macro="" textlink="">
      <cdr:nvSpPr>
        <cdr:cNvPr id="2060" name="Line 1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066374" y="568365"/>
          <a:ext cx="186319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0.55217</cdr:x>
      <cdr:y>0.38063</cdr:y>
    </cdr:from>
    <cdr:to>
      <cdr:x>0.65578</cdr:x>
      <cdr:y>0.38063</cdr:y>
    </cdr:to>
    <cdr:sp macro="" textlink="">
      <cdr:nvSpPr>
        <cdr:cNvPr id="2061" name="Line 1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374482" y="1540400"/>
          <a:ext cx="63258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 type="triangle" w="med" len="med"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0.45447</cdr:x>
      <cdr:y>0.49829</cdr:y>
    </cdr:from>
    <cdr:to>
      <cdr:x>0.65677</cdr:x>
      <cdr:y>0.49829</cdr:y>
    </cdr:to>
    <cdr:sp macro="" textlink="">
      <cdr:nvSpPr>
        <cdr:cNvPr id="2062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777962" y="2015574"/>
          <a:ext cx="123511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 type="triangle" w="med" len="med"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0.34766</cdr:x>
      <cdr:y>0.61766</cdr:y>
    </cdr:from>
    <cdr:to>
      <cdr:x>0.75791</cdr:x>
      <cdr:y>0.61912</cdr:y>
    </cdr:to>
    <cdr:sp macro="" textlink="">
      <cdr:nvSpPr>
        <cdr:cNvPr id="2063" name="Line 1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125847" y="2497649"/>
          <a:ext cx="2504783" cy="591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 type="triangle" w="med" len="med"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0.57285</cdr:x>
      <cdr:y>0.3301</cdr:y>
    </cdr:from>
    <cdr:to>
      <cdr:x>0.62851</cdr:x>
      <cdr:y>0.37243</cdr:y>
    </cdr:to>
    <cdr:sp macro="" textlink="">
      <cdr:nvSpPr>
        <cdr:cNvPr id="2064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92094" y="1329998"/>
          <a:ext cx="339324" cy="170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34.13</a:t>
          </a:r>
        </a:p>
      </cdr:txBody>
    </cdr:sp>
  </cdr:relSizeAnchor>
  <cdr:relSizeAnchor xmlns:cdr="http://schemas.openxmlformats.org/drawingml/2006/chartDrawing">
    <cdr:from>
      <cdr:x>0.57358</cdr:x>
      <cdr:y>0.44801</cdr:y>
    </cdr:from>
    <cdr:to>
      <cdr:x>0.62924</cdr:x>
      <cdr:y>0.49034</cdr:y>
    </cdr:to>
    <cdr:sp macro="" textlink="">
      <cdr:nvSpPr>
        <cdr:cNvPr id="2065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96544" y="1805066"/>
          <a:ext cx="339324" cy="170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68.26</a:t>
          </a:r>
        </a:p>
      </cdr:txBody>
    </cdr:sp>
  </cdr:relSizeAnchor>
  <cdr:relSizeAnchor xmlns:cdr="http://schemas.openxmlformats.org/drawingml/2006/chartDrawing">
    <cdr:from>
      <cdr:x>0.57358</cdr:x>
      <cdr:y>0.56859</cdr:y>
    </cdr:from>
    <cdr:to>
      <cdr:x>0.62924</cdr:x>
      <cdr:y>0.61092</cdr:y>
    </cdr:to>
    <cdr:sp macro="" textlink="">
      <cdr:nvSpPr>
        <cdr:cNvPr id="2066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96544" y="2290892"/>
          <a:ext cx="339324" cy="170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95.46</a:t>
          </a:r>
        </a:p>
      </cdr:txBody>
    </cdr:sp>
  </cdr:relSizeAnchor>
  <cdr:relSizeAnchor xmlns:cdr="http://schemas.openxmlformats.org/drawingml/2006/chartDrawing">
    <cdr:from>
      <cdr:x>0.24553</cdr:x>
      <cdr:y>0.74117</cdr:y>
    </cdr:from>
    <cdr:to>
      <cdr:x>0.8598</cdr:x>
      <cdr:y>0.74117</cdr:y>
    </cdr:to>
    <cdr:sp macro="" textlink="">
      <cdr:nvSpPr>
        <cdr:cNvPr id="2067" name="Line 1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502281" y="2996482"/>
          <a:ext cx="375041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 type="triangle" w="med" len="med"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0.57285</cdr:x>
      <cdr:y>0.70261</cdr:y>
    </cdr:from>
    <cdr:to>
      <cdr:x>0.62851</cdr:x>
      <cdr:y>0.74494</cdr:y>
    </cdr:to>
    <cdr:sp macro="" textlink="">
      <cdr:nvSpPr>
        <cdr:cNvPr id="2068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92094" y="2830868"/>
          <a:ext cx="339324" cy="170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99.73</a:t>
          </a:r>
        </a:p>
      </cdr:txBody>
    </cdr:sp>
  </cdr:relSizeAnchor>
  <cdr:relSizeAnchor xmlns:cdr="http://schemas.openxmlformats.org/drawingml/2006/chartDrawing">
    <cdr:from>
      <cdr:x>0.14931</cdr:x>
      <cdr:y>0.1087</cdr:y>
    </cdr:from>
    <cdr:to>
      <cdr:x>0.20497</cdr:x>
      <cdr:y>0.15103</cdr:y>
    </cdr:to>
    <cdr:sp macro="" textlink="">
      <cdr:nvSpPr>
        <cdr:cNvPr id="2069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0194" y="437960"/>
          <a:ext cx="339324" cy="170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0.135</a:t>
          </a:r>
        </a:p>
      </cdr:txBody>
    </cdr:sp>
  </cdr:relSizeAnchor>
  <cdr:relSizeAnchor xmlns:cdr="http://schemas.openxmlformats.org/drawingml/2006/chartDrawing">
    <cdr:from>
      <cdr:x>0.25218</cdr:x>
      <cdr:y>0.1087</cdr:y>
    </cdr:from>
    <cdr:to>
      <cdr:x>0.30784</cdr:x>
      <cdr:y>0.15103</cdr:y>
    </cdr:to>
    <cdr:sp macro="" textlink="">
      <cdr:nvSpPr>
        <cdr:cNvPr id="2070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37289" y="437960"/>
          <a:ext cx="339324" cy="170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2.275</a:t>
          </a:r>
        </a:p>
      </cdr:txBody>
    </cdr:sp>
  </cdr:relSizeAnchor>
  <cdr:relSizeAnchor xmlns:cdr="http://schemas.openxmlformats.org/drawingml/2006/chartDrawing">
    <cdr:from>
      <cdr:x>0.35751</cdr:x>
      <cdr:y>0.1087</cdr:y>
    </cdr:from>
    <cdr:to>
      <cdr:x>0.41317</cdr:x>
      <cdr:y>0.15103</cdr:y>
    </cdr:to>
    <cdr:sp macro="" textlink="">
      <cdr:nvSpPr>
        <cdr:cNvPr id="2071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79381" y="437960"/>
          <a:ext cx="339324" cy="170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15.87</a:t>
          </a:r>
        </a:p>
      </cdr:txBody>
    </cdr:sp>
  </cdr:relSizeAnchor>
  <cdr:relSizeAnchor xmlns:cdr="http://schemas.openxmlformats.org/drawingml/2006/chartDrawing">
    <cdr:from>
      <cdr:x>0.45693</cdr:x>
      <cdr:y>0.1087</cdr:y>
    </cdr:from>
    <cdr:to>
      <cdr:x>0.5009</cdr:x>
      <cdr:y>0.15103</cdr:y>
    </cdr:to>
    <cdr:sp macro="" textlink="">
      <cdr:nvSpPr>
        <cdr:cNvPr id="2072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85445" y="437960"/>
          <a:ext cx="268022" cy="170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50.0</a:t>
          </a:r>
        </a:p>
      </cdr:txBody>
    </cdr:sp>
  </cdr:relSizeAnchor>
  <cdr:relSizeAnchor xmlns:cdr="http://schemas.openxmlformats.org/drawingml/2006/chartDrawing">
    <cdr:from>
      <cdr:x>0.56054</cdr:x>
      <cdr:y>0.1087</cdr:y>
    </cdr:from>
    <cdr:to>
      <cdr:x>0.6162</cdr:x>
      <cdr:y>0.15103</cdr:y>
    </cdr:to>
    <cdr:sp macro="" textlink="">
      <cdr:nvSpPr>
        <cdr:cNvPr id="2073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17052" y="437960"/>
          <a:ext cx="339324" cy="170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84.13</a:t>
          </a:r>
        </a:p>
      </cdr:txBody>
    </cdr:sp>
  </cdr:relSizeAnchor>
  <cdr:relSizeAnchor xmlns:cdr="http://schemas.openxmlformats.org/drawingml/2006/chartDrawing">
    <cdr:from>
      <cdr:x>0.66341</cdr:x>
      <cdr:y>0.1087</cdr:y>
    </cdr:from>
    <cdr:to>
      <cdr:x>0.71907</cdr:x>
      <cdr:y>0.15103</cdr:y>
    </cdr:to>
    <cdr:sp macro="" textlink="">
      <cdr:nvSpPr>
        <cdr:cNvPr id="2074" name="Text Box 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44147" y="437960"/>
          <a:ext cx="339324" cy="170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97.73</a:t>
          </a:r>
        </a:p>
      </cdr:txBody>
    </cdr:sp>
  </cdr:relSizeAnchor>
  <cdr:relSizeAnchor xmlns:cdr="http://schemas.openxmlformats.org/drawingml/2006/chartDrawing">
    <cdr:from>
      <cdr:x>0.7653</cdr:x>
      <cdr:y>0.1087</cdr:y>
    </cdr:from>
    <cdr:to>
      <cdr:x>0.82096</cdr:x>
      <cdr:y>0.15103</cdr:y>
    </cdr:to>
    <cdr:sp macro="" textlink="">
      <cdr:nvSpPr>
        <cdr:cNvPr id="2075" name="Text Box 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5269" y="437960"/>
          <a:ext cx="339324" cy="170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99.87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23</xdr:row>
      <xdr:rowOff>125412</xdr:rowOff>
    </xdr:from>
    <xdr:to>
      <xdr:col>13</xdr:col>
      <xdr:colOff>323850</xdr:colOff>
      <xdr:row>45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877F87-7865-4956-8531-AC3EDE52EC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579437</xdr:colOff>
      <xdr:row>0</xdr:row>
      <xdr:rowOff>149225</xdr:rowOff>
    </xdr:from>
    <xdr:to>
      <xdr:col>13</xdr:col>
      <xdr:colOff>388937</xdr:colOff>
      <xdr:row>22</xdr:row>
      <xdr:rowOff>57150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707D9A61-D409-458F-B356-DB4188C55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450273</xdr:colOff>
      <xdr:row>24</xdr:row>
      <xdr:rowOff>86592</xdr:rowOff>
    </xdr:from>
    <xdr:to>
      <xdr:col>21</xdr:col>
      <xdr:colOff>263237</xdr:colOff>
      <xdr:row>45</xdr:row>
      <xdr:rowOff>153266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31AAAB5D-C004-48E1-B238-9E99F306F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0.31839</cdr:x>
      <cdr:y>0.14006</cdr:y>
    </cdr:from>
    <cdr:to>
      <cdr:x>0.72646</cdr:x>
      <cdr:y>0.77498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57D51F22-5833-F282-42B7-AB80328841E9}"/>
            </a:ext>
          </a:extLst>
        </cdr:cNvPr>
        <cdr:cNvCxnSpPr/>
      </cdr:nvCxnSpPr>
      <cdr:spPr bwMode="auto">
        <a:xfrm xmlns:a="http://schemas.openxmlformats.org/drawingml/2006/main" flipV="1">
          <a:off x="1502833" y="476250"/>
          <a:ext cx="1926167" cy="215900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0.14744</cdr:x>
      <cdr:y>0.29645</cdr:y>
    </cdr:from>
    <cdr:to>
      <cdr:x>0.61958</cdr:x>
      <cdr:y>0.29739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51DCEBDE-AC6A-4349-4D75-B054D98E08E0}"/>
            </a:ext>
          </a:extLst>
        </cdr:cNvPr>
        <cdr:cNvCxnSpPr/>
      </cdr:nvCxnSpPr>
      <cdr:spPr bwMode="auto">
        <a:xfrm xmlns:a="http://schemas.openxmlformats.org/drawingml/2006/main" flipV="1">
          <a:off x="693208" y="1008063"/>
          <a:ext cx="2219854" cy="3174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val="FFFFFF"/>
        </a:solidFill>
        <a:ln xmlns:a="http://schemas.openxmlformats.org/drawingml/2006/main" w="15875" cap="flat" cmpd="sng" algn="ctr">
          <a:solidFill>
            <a:schemeClr val="accent1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0.62364</cdr:x>
      <cdr:y>0.30766</cdr:y>
    </cdr:from>
    <cdr:to>
      <cdr:x>0.62634</cdr:x>
      <cdr:y>0.82866</cdr:y>
    </cdr:to>
    <cdr:cxnSp macro="">
      <cdr:nvCxnSpPr>
        <cdr:cNvPr id="11" name="Straight Arrow Connector 10">
          <a:extLst xmlns:a="http://schemas.openxmlformats.org/drawingml/2006/main">
            <a:ext uri="{FF2B5EF4-FFF2-40B4-BE49-F238E27FC236}">
              <a16:creationId xmlns:a16="http://schemas.microsoft.com/office/drawing/2014/main" id="{A93858EA-C67A-C438-4C08-DBEC18114CD7}"/>
            </a:ext>
          </a:extLst>
        </cdr:cNvPr>
        <cdr:cNvCxnSpPr/>
      </cdr:nvCxnSpPr>
      <cdr:spPr bwMode="auto">
        <a:xfrm xmlns:a="http://schemas.openxmlformats.org/drawingml/2006/main">
          <a:off x="2932111" y="1046162"/>
          <a:ext cx="12701" cy="1771651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val="FFFFFF"/>
        </a:solidFill>
        <a:ln xmlns:a="http://schemas.openxmlformats.org/drawingml/2006/main" w="15875" cap="flat" cmpd="sng" algn="ctr">
          <a:solidFill>
            <a:schemeClr val="accent1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0.52673</cdr:x>
      <cdr:y>0.45752</cdr:y>
    </cdr:from>
    <cdr:to>
      <cdr:x>0.52842</cdr:x>
      <cdr:y>0.82633</cdr:y>
    </cdr:to>
    <cdr:cxnSp macro="">
      <cdr:nvCxnSpPr>
        <cdr:cNvPr id="16" name="Straight Arrow Connector 15">
          <a:extLst xmlns:a="http://schemas.openxmlformats.org/drawingml/2006/main">
            <a:ext uri="{FF2B5EF4-FFF2-40B4-BE49-F238E27FC236}">
              <a16:creationId xmlns:a16="http://schemas.microsoft.com/office/drawing/2014/main" id="{7921685B-09A2-F5EB-A430-52D640B5D5A4}"/>
            </a:ext>
          </a:extLst>
        </cdr:cNvPr>
        <cdr:cNvCxnSpPr/>
      </cdr:nvCxnSpPr>
      <cdr:spPr bwMode="auto">
        <a:xfrm xmlns:a="http://schemas.openxmlformats.org/drawingml/2006/main">
          <a:off x="2476500" y="1555751"/>
          <a:ext cx="7937" cy="1254124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val="FFFFFF"/>
        </a:solidFill>
        <a:ln xmlns:a="http://schemas.openxmlformats.org/drawingml/2006/main" w="15875" cap="flat" cmpd="sng" algn="ctr">
          <a:solidFill>
            <a:schemeClr val="accent1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0.14237</cdr:x>
      <cdr:y>0.44911</cdr:y>
    </cdr:from>
    <cdr:to>
      <cdr:x>0.52729</cdr:x>
      <cdr:y>0.44911</cdr:y>
    </cdr:to>
    <cdr:cxnSp macro="">
      <cdr:nvCxnSpPr>
        <cdr:cNvPr id="19" name="Straight Arrow Connector 18">
          <a:extLst xmlns:a="http://schemas.openxmlformats.org/drawingml/2006/main">
            <a:ext uri="{FF2B5EF4-FFF2-40B4-BE49-F238E27FC236}">
              <a16:creationId xmlns:a16="http://schemas.microsoft.com/office/drawing/2014/main" id="{91DC735D-D59E-E889-6A12-9A30C0D11796}"/>
            </a:ext>
          </a:extLst>
        </cdr:cNvPr>
        <cdr:cNvCxnSpPr/>
      </cdr:nvCxnSpPr>
      <cdr:spPr bwMode="auto">
        <a:xfrm xmlns:a="http://schemas.openxmlformats.org/drawingml/2006/main">
          <a:off x="669395" y="1527175"/>
          <a:ext cx="1809750" cy="0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val="FFFFFF"/>
        </a:solidFill>
        <a:ln xmlns:a="http://schemas.openxmlformats.org/drawingml/2006/main" w="15875" cap="flat" cmpd="sng" algn="ctr">
          <a:solidFill>
            <a:schemeClr val="accent1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%20Continuous%20Random%20Variables/Normality%20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B3">
            <v>3.9539702609181404</v>
          </cell>
          <cell r="D3">
            <v>2.5</v>
          </cell>
          <cell r="E3">
            <v>-1.9599639845400538</v>
          </cell>
        </row>
        <row r="4">
          <cell r="B4">
            <v>5.6590181682258844</v>
          </cell>
          <cell r="D4">
            <v>7.5</v>
          </cell>
          <cell r="E4">
            <v>-1.4395314709384572</v>
          </cell>
        </row>
        <row r="5">
          <cell r="B5">
            <v>7.3356716509442776</v>
          </cell>
          <cell r="D5">
            <v>12.5</v>
          </cell>
          <cell r="E5">
            <v>-1.1503493803760083</v>
          </cell>
        </row>
        <row r="6">
          <cell r="B6">
            <v>7.9039421305060387</v>
          </cell>
          <cell r="D6">
            <v>17.5</v>
          </cell>
          <cell r="E6">
            <v>-0.93458929107347943</v>
          </cell>
        </row>
        <row r="7">
          <cell r="B7">
            <v>8.0590018822113052</v>
          </cell>
          <cell r="D7">
            <v>22.5</v>
          </cell>
          <cell r="E7">
            <v>-0.75541502636046909</v>
          </cell>
        </row>
        <row r="8">
          <cell r="B8">
            <v>8.1238897817092948</v>
          </cell>
          <cell r="D8">
            <v>27.500000000000004</v>
          </cell>
          <cell r="E8">
            <v>-0.59776012604247841</v>
          </cell>
        </row>
        <row r="9">
          <cell r="B9">
            <v>8.2684312271885574</v>
          </cell>
          <cell r="D9">
            <v>32.5</v>
          </cell>
          <cell r="E9">
            <v>-0.45376219016987951</v>
          </cell>
        </row>
        <row r="10">
          <cell r="B10">
            <v>8.9741104400309268</v>
          </cell>
          <cell r="D10">
            <v>37.5</v>
          </cell>
          <cell r="E10">
            <v>-0.3186393639643752</v>
          </cell>
        </row>
        <row r="11">
          <cell r="B11">
            <v>9.2309312801808119</v>
          </cell>
          <cell r="D11">
            <v>42.5</v>
          </cell>
          <cell r="E11">
            <v>-0.18911842627279254</v>
          </cell>
        </row>
        <row r="12">
          <cell r="B12">
            <v>9.3068331605172716</v>
          </cell>
          <cell r="D12">
            <v>47.5</v>
          </cell>
          <cell r="E12">
            <v>-6.2706777943213846E-2</v>
          </cell>
        </row>
        <row r="13">
          <cell r="B13">
            <v>9.8990551830502227</v>
          </cell>
          <cell r="D13">
            <v>52.5</v>
          </cell>
          <cell r="E13">
            <v>6.2706777943213846E-2</v>
          </cell>
        </row>
        <row r="14">
          <cell r="B14">
            <v>10.067866494646296</v>
          </cell>
          <cell r="D14">
            <v>57.499999999999993</v>
          </cell>
          <cell r="E14">
            <v>0.18911842627279243</v>
          </cell>
        </row>
        <row r="15">
          <cell r="B15">
            <v>10.320130766340299</v>
          </cell>
          <cell r="D15">
            <v>62.5</v>
          </cell>
          <cell r="E15">
            <v>0.3186393639643752</v>
          </cell>
        </row>
        <row r="16">
          <cell r="B16">
            <v>10.42944975575665</v>
          </cell>
          <cell r="D16">
            <v>67.5</v>
          </cell>
          <cell r="E16">
            <v>0.45376219016987968</v>
          </cell>
        </row>
        <row r="17">
          <cell r="B17">
            <v>11.109701770474203</v>
          </cell>
          <cell r="D17">
            <v>72.5</v>
          </cell>
          <cell r="E17">
            <v>0.59776012604247841</v>
          </cell>
        </row>
        <row r="18">
          <cell r="B18">
            <v>11.327687186858384</v>
          </cell>
          <cell r="D18">
            <v>77.5</v>
          </cell>
          <cell r="E18">
            <v>0.75541502636046909</v>
          </cell>
        </row>
        <row r="19">
          <cell r="B19">
            <v>12.151168700947892</v>
          </cell>
          <cell r="D19">
            <v>82.5</v>
          </cell>
          <cell r="E19">
            <v>0.9345892910734801</v>
          </cell>
        </row>
        <row r="20">
          <cell r="B20">
            <v>12.345000000000001</v>
          </cell>
          <cell r="D20">
            <v>87.5</v>
          </cell>
          <cell r="E20">
            <v>1.1503493803760083</v>
          </cell>
        </row>
        <row r="21">
          <cell r="B21">
            <v>13.657</v>
          </cell>
          <cell r="D21">
            <v>92.5</v>
          </cell>
          <cell r="E21">
            <v>1.4395314709384563</v>
          </cell>
        </row>
        <row r="22">
          <cell r="B22">
            <v>15.667</v>
          </cell>
          <cell r="D22">
            <v>97.5</v>
          </cell>
          <cell r="E22">
            <v>1.9599639845400536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6"/>
  <sheetViews>
    <sheetView tabSelected="1" zoomScale="90" zoomScaleNormal="90" workbookViewId="0">
      <selection activeCell="S22" sqref="S22"/>
    </sheetView>
  </sheetViews>
  <sheetFormatPr defaultRowHeight="12.75" x14ac:dyDescent="0.2"/>
  <cols>
    <col min="1" max="1" width="9.28515625" bestFit="1" customWidth="1"/>
    <col min="2" max="3" width="12.42578125" bestFit="1" customWidth="1"/>
  </cols>
  <sheetData>
    <row r="1" spans="1:25" x14ac:dyDescent="0.2">
      <c r="A1" t="s">
        <v>0</v>
      </c>
      <c r="B1">
        <v>0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x14ac:dyDescent="0.2">
      <c r="A2" t="s">
        <v>1</v>
      </c>
      <c r="B2">
        <v>1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x14ac:dyDescent="0.2">
      <c r="B3">
        <f>SUM(B6:B86)</f>
        <v>9.9994915026658102</v>
      </c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x14ac:dyDescent="0.2">
      <c r="A4" t="s">
        <v>2</v>
      </c>
      <c r="B4" t="s">
        <v>3</v>
      </c>
      <c r="C4" t="s">
        <v>4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x14ac:dyDescent="0.2"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2">
      <c r="A6" s="1">
        <v>-4</v>
      </c>
      <c r="B6">
        <f>_xlfn.NORM.DIST(A6,$B$1,$B$2,FALSE)</f>
        <v>1.3383022576488537E-4</v>
      </c>
      <c r="C6">
        <f>_xlfn.NORM.DIST(A6,$B$1,$B$2,TRUE)</f>
        <v>3.1671241833119857E-5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x14ac:dyDescent="0.2">
      <c r="A7" s="1">
        <v>-3.9</v>
      </c>
      <c r="B7">
        <f t="shared" ref="B7:B70" si="0">_xlfn.NORM.DIST(A7,$B$1,$B$2,FALSE)</f>
        <v>1.9865547139277272E-4</v>
      </c>
      <c r="C7">
        <f t="shared" ref="C7:C70" si="1">_xlfn.NORM.DIST(A7,$B$1,$B$2,TRUE)</f>
        <v>4.8096344017602614E-5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x14ac:dyDescent="0.2">
      <c r="A8" s="1">
        <v>-3.8</v>
      </c>
      <c r="B8">
        <f t="shared" si="0"/>
        <v>2.9194692579146027E-4</v>
      </c>
      <c r="C8">
        <f t="shared" si="1"/>
        <v>7.234804392511999E-5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x14ac:dyDescent="0.2">
      <c r="A9" s="1">
        <v>-3.7</v>
      </c>
      <c r="B9">
        <f t="shared" si="0"/>
        <v>4.2478027055075143E-4</v>
      </c>
      <c r="C9">
        <f t="shared" si="1"/>
        <v>1.0779973347738824E-4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x14ac:dyDescent="0.2">
      <c r="A10" s="1">
        <v>-3.6</v>
      </c>
      <c r="B10">
        <f t="shared" si="0"/>
        <v>6.119019301137719E-4</v>
      </c>
      <c r="C10">
        <f t="shared" si="1"/>
        <v>1.5910859015753364E-4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x14ac:dyDescent="0.2">
      <c r="A11" s="1">
        <v>-3.5</v>
      </c>
      <c r="B11">
        <f t="shared" si="0"/>
        <v>8.7268269504576015E-4</v>
      </c>
      <c r="C11">
        <f t="shared" si="1"/>
        <v>2.3262907903552504E-4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x14ac:dyDescent="0.2">
      <c r="A12" s="1">
        <v>-3.4</v>
      </c>
      <c r="B12">
        <f t="shared" si="0"/>
        <v>1.2322191684730199E-3</v>
      </c>
      <c r="C12">
        <f t="shared" si="1"/>
        <v>3.369292656768808E-4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x14ac:dyDescent="0.2">
      <c r="A13" s="1">
        <v>-3.3</v>
      </c>
      <c r="B13">
        <f t="shared" si="0"/>
        <v>1.7225689390536812E-3</v>
      </c>
      <c r="C13">
        <f t="shared" si="1"/>
        <v>4.8342414238377744E-4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x14ac:dyDescent="0.2">
      <c r="A14" s="1">
        <v>-3.2</v>
      </c>
      <c r="B14">
        <f t="shared" si="0"/>
        <v>2.3840882014648404E-3</v>
      </c>
      <c r="C14">
        <f t="shared" si="1"/>
        <v>6.8713793791584719E-4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x14ac:dyDescent="0.2">
      <c r="A15" s="1">
        <v>-3.1</v>
      </c>
      <c r="B15">
        <f t="shared" si="0"/>
        <v>3.2668190561999182E-3</v>
      </c>
      <c r="C15">
        <f t="shared" si="1"/>
        <v>9.676032132183561E-4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x14ac:dyDescent="0.2">
      <c r="A16" s="1">
        <v>-3</v>
      </c>
      <c r="B16">
        <f t="shared" si="0"/>
        <v>4.4318484119380075E-3</v>
      </c>
      <c r="C16">
        <f t="shared" si="1"/>
        <v>1.3498980316300933E-3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x14ac:dyDescent="0.2">
      <c r="A17" s="1">
        <v>-2.9</v>
      </c>
      <c r="B17">
        <f t="shared" si="0"/>
        <v>5.9525324197758538E-3</v>
      </c>
      <c r="C17">
        <f t="shared" si="1"/>
        <v>1.8658133003840378E-3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x14ac:dyDescent="0.2">
      <c r="A18" s="1">
        <v>-2.8</v>
      </c>
      <c r="B18">
        <f t="shared" si="0"/>
        <v>7.9154515829799686E-3</v>
      </c>
      <c r="C18">
        <f t="shared" si="1"/>
        <v>2.5551303304279312E-3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x14ac:dyDescent="0.2">
      <c r="A19" s="1">
        <v>-2.7</v>
      </c>
      <c r="B19">
        <f t="shared" si="0"/>
        <v>1.0420934814422592E-2</v>
      </c>
      <c r="C19">
        <f t="shared" si="1"/>
        <v>3.4669738030406643E-3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2">
      <c r="A20" s="1">
        <v>-2.6</v>
      </c>
      <c r="B20">
        <f t="shared" si="0"/>
        <v>1.3582969233685613E-2</v>
      </c>
      <c r="C20">
        <f t="shared" si="1"/>
        <v>4.6611880237187476E-3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x14ac:dyDescent="0.2">
      <c r="A21" s="1">
        <v>-2.5</v>
      </c>
      <c r="B21">
        <f t="shared" si="0"/>
        <v>1.752830049356854E-2</v>
      </c>
      <c r="C21">
        <f t="shared" si="1"/>
        <v>6.2096653257761331E-3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x14ac:dyDescent="0.2">
      <c r="A22" s="1">
        <v>-2.4</v>
      </c>
      <c r="B22">
        <f t="shared" si="0"/>
        <v>2.2394530294842899E-2</v>
      </c>
      <c r="C22">
        <f t="shared" si="1"/>
        <v>8.1975359245961311E-3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x14ac:dyDescent="0.2">
      <c r="A23" s="1">
        <v>-2.2999999999999998</v>
      </c>
      <c r="B23">
        <f t="shared" si="0"/>
        <v>2.8327037741601186E-2</v>
      </c>
      <c r="C23">
        <f t="shared" si="1"/>
        <v>1.0724110021675811E-2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x14ac:dyDescent="0.2">
      <c r="A24" s="1">
        <v>-2.2000000000000002</v>
      </c>
      <c r="B24">
        <f t="shared" si="0"/>
        <v>3.5474592846231424E-2</v>
      </c>
      <c r="C24">
        <f t="shared" si="1"/>
        <v>1.3903447513498597E-2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x14ac:dyDescent="0.2">
      <c r="A25" s="1">
        <v>-2.1</v>
      </c>
      <c r="B25">
        <f t="shared" si="0"/>
        <v>4.3983595980427191E-2</v>
      </c>
      <c r="C25">
        <f t="shared" si="1"/>
        <v>1.7864420562816546E-2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x14ac:dyDescent="0.2">
      <c r="A26" s="1">
        <v>-2</v>
      </c>
      <c r="B26">
        <f t="shared" si="0"/>
        <v>5.3990966513188063E-2</v>
      </c>
      <c r="C26">
        <f t="shared" si="1"/>
        <v>2.2750131948179191E-2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x14ac:dyDescent="0.2">
      <c r="A27" s="1">
        <v>-1.9</v>
      </c>
      <c r="B27">
        <f t="shared" si="0"/>
        <v>6.5615814774676595E-2</v>
      </c>
      <c r="C27">
        <f t="shared" si="1"/>
        <v>2.87165598160018E-2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x14ac:dyDescent="0.2">
      <c r="A28" s="1">
        <v>-1.8</v>
      </c>
      <c r="B28">
        <f t="shared" si="0"/>
        <v>7.8950158300894149E-2</v>
      </c>
      <c r="C28">
        <f t="shared" si="1"/>
        <v>3.5930319112925789E-2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x14ac:dyDescent="0.2">
      <c r="A29" s="1">
        <v>-1.7</v>
      </c>
      <c r="B29">
        <f t="shared" si="0"/>
        <v>9.4049077376886947E-2</v>
      </c>
      <c r="C29">
        <f t="shared" si="1"/>
        <v>4.4565462758543041E-2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x14ac:dyDescent="0.2">
      <c r="A30" s="1">
        <v>-1.6</v>
      </c>
      <c r="B30">
        <f t="shared" si="0"/>
        <v>0.11092083467945554</v>
      </c>
      <c r="C30">
        <f t="shared" si="1"/>
        <v>5.4799291699557967E-2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x14ac:dyDescent="0.2">
      <c r="A31" s="1">
        <v>-1.5</v>
      </c>
      <c r="B31">
        <f t="shared" si="0"/>
        <v>0.12951759566589174</v>
      </c>
      <c r="C31">
        <f t="shared" si="1"/>
        <v>6.6807201268858057E-2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x14ac:dyDescent="0.2">
      <c r="A32" s="1">
        <v>-1.4</v>
      </c>
      <c r="B32">
        <f t="shared" si="0"/>
        <v>0.14972746563574488</v>
      </c>
      <c r="C32">
        <f t="shared" si="1"/>
        <v>8.0756659233771053E-2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x14ac:dyDescent="0.2">
      <c r="A33" s="1">
        <v>-1.3</v>
      </c>
      <c r="B33">
        <f t="shared" si="0"/>
        <v>0.17136859204780736</v>
      </c>
      <c r="C33">
        <f t="shared" si="1"/>
        <v>9.6800484585610316E-2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x14ac:dyDescent="0.2">
      <c r="A34" s="1">
        <v>-1.2</v>
      </c>
      <c r="B34">
        <f t="shared" si="0"/>
        <v>0.19418605498321295</v>
      </c>
      <c r="C34">
        <f t="shared" si="1"/>
        <v>0.11506967022170828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x14ac:dyDescent="0.2">
      <c r="A35" s="1">
        <v>-1.1000000000000001</v>
      </c>
      <c r="B35">
        <f t="shared" si="0"/>
        <v>0.21785217703255053</v>
      </c>
      <c r="C35">
        <f t="shared" si="1"/>
        <v>0.13566606094638264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x14ac:dyDescent="0.2">
      <c r="A36" s="1">
        <v>-1</v>
      </c>
      <c r="B36">
        <f t="shared" si="0"/>
        <v>0.24197072451914337</v>
      </c>
      <c r="C36">
        <f t="shared" si="1"/>
        <v>0.15865525393145699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x14ac:dyDescent="0.2">
      <c r="A37" s="1">
        <v>-0.9</v>
      </c>
      <c r="B37">
        <f t="shared" si="0"/>
        <v>0.26608524989875482</v>
      </c>
      <c r="C37">
        <f t="shared" si="1"/>
        <v>0.1840601253467595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x14ac:dyDescent="0.2">
      <c r="A38" s="1">
        <v>-0.8</v>
      </c>
      <c r="B38">
        <f t="shared" si="0"/>
        <v>0.28969155276148273</v>
      </c>
      <c r="C38">
        <f t="shared" si="1"/>
        <v>0.21185539858339661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x14ac:dyDescent="0.2">
      <c r="A39" s="1">
        <v>-0.7</v>
      </c>
      <c r="B39">
        <f t="shared" si="0"/>
        <v>0.31225393336676127</v>
      </c>
      <c r="C39">
        <f t="shared" si="1"/>
        <v>0.24196365222307298</v>
      </c>
    </row>
    <row r="40" spans="1:25" x14ac:dyDescent="0.2">
      <c r="A40" s="1">
        <v>-0.6</v>
      </c>
      <c r="B40">
        <f t="shared" si="0"/>
        <v>0.33322460289179967</v>
      </c>
      <c r="C40">
        <f t="shared" si="1"/>
        <v>0.27425311775007355</v>
      </c>
    </row>
    <row r="41" spans="1:25" x14ac:dyDescent="0.2">
      <c r="A41" s="1">
        <v>-0.5</v>
      </c>
      <c r="B41">
        <f t="shared" si="0"/>
        <v>0.35206532676429952</v>
      </c>
      <c r="C41">
        <f t="shared" si="1"/>
        <v>0.30853753872598688</v>
      </c>
      <c r="P41" s="2"/>
    </row>
    <row r="42" spans="1:25" x14ac:dyDescent="0.2">
      <c r="A42" s="1">
        <v>-0.4</v>
      </c>
      <c r="B42">
        <f t="shared" si="0"/>
        <v>0.36827014030332333</v>
      </c>
      <c r="C42">
        <f t="shared" si="1"/>
        <v>0.34457825838967576</v>
      </c>
    </row>
    <row r="43" spans="1:25" x14ac:dyDescent="0.2">
      <c r="A43" s="1">
        <v>-0.3</v>
      </c>
      <c r="B43">
        <f t="shared" si="0"/>
        <v>0.38138781546052414</v>
      </c>
      <c r="C43">
        <f t="shared" si="1"/>
        <v>0.38208857781104733</v>
      </c>
    </row>
    <row r="44" spans="1:25" x14ac:dyDescent="0.2">
      <c r="A44" s="1">
        <v>-0.2</v>
      </c>
      <c r="B44">
        <f t="shared" si="0"/>
        <v>0.39104269397545588</v>
      </c>
      <c r="C44">
        <f t="shared" si="1"/>
        <v>0.42074029056089696</v>
      </c>
    </row>
    <row r="45" spans="1:25" x14ac:dyDescent="0.2">
      <c r="A45" s="1">
        <v>-0.1</v>
      </c>
      <c r="B45">
        <f t="shared" si="0"/>
        <v>0.39695254747701181</v>
      </c>
      <c r="C45">
        <f t="shared" si="1"/>
        <v>0.46017216272297101</v>
      </c>
    </row>
    <row r="46" spans="1:25" x14ac:dyDescent="0.2">
      <c r="A46" s="1">
        <v>0</v>
      </c>
      <c r="B46">
        <f t="shared" si="0"/>
        <v>0.3989422804014327</v>
      </c>
      <c r="C46">
        <f t="shared" si="1"/>
        <v>0.5</v>
      </c>
    </row>
    <row r="47" spans="1:25" x14ac:dyDescent="0.2">
      <c r="A47" s="1">
        <v>9.9999999999999603E-2</v>
      </c>
      <c r="B47">
        <f t="shared" si="0"/>
        <v>0.39695254747701181</v>
      </c>
      <c r="C47">
        <f t="shared" si="1"/>
        <v>0.53982783727702888</v>
      </c>
    </row>
    <row r="48" spans="1:25" x14ac:dyDescent="0.2">
      <c r="A48" s="1">
        <v>0.2</v>
      </c>
      <c r="B48">
        <f t="shared" si="0"/>
        <v>0.39104269397545588</v>
      </c>
      <c r="C48">
        <f t="shared" si="1"/>
        <v>0.57925970943910299</v>
      </c>
    </row>
    <row r="49" spans="1:3" x14ac:dyDescent="0.2">
      <c r="A49" s="1">
        <v>0.3</v>
      </c>
      <c r="B49">
        <f t="shared" si="0"/>
        <v>0.38138781546052414</v>
      </c>
      <c r="C49">
        <f t="shared" si="1"/>
        <v>0.61791142218895267</v>
      </c>
    </row>
    <row r="50" spans="1:3" x14ac:dyDescent="0.2">
      <c r="A50" s="1">
        <v>0.4</v>
      </c>
      <c r="B50">
        <f t="shared" si="0"/>
        <v>0.36827014030332333</v>
      </c>
      <c r="C50">
        <f t="shared" si="1"/>
        <v>0.65542174161032429</v>
      </c>
    </row>
    <row r="51" spans="1:3" x14ac:dyDescent="0.2">
      <c r="A51" s="1">
        <v>0.5</v>
      </c>
      <c r="B51">
        <f t="shared" si="0"/>
        <v>0.35206532676429952</v>
      </c>
      <c r="C51">
        <f t="shared" si="1"/>
        <v>0.69146246127401312</v>
      </c>
    </row>
    <row r="52" spans="1:3" x14ac:dyDescent="0.2">
      <c r="A52" s="1">
        <v>0.6</v>
      </c>
      <c r="B52">
        <f t="shared" si="0"/>
        <v>0.33322460289179967</v>
      </c>
      <c r="C52">
        <f t="shared" si="1"/>
        <v>0.72574688224992645</v>
      </c>
    </row>
    <row r="53" spans="1:3" x14ac:dyDescent="0.2">
      <c r="A53" s="1">
        <v>0.7</v>
      </c>
      <c r="B53">
        <f t="shared" si="0"/>
        <v>0.31225393336676127</v>
      </c>
      <c r="C53">
        <f t="shared" si="1"/>
        <v>0.75803634777692697</v>
      </c>
    </row>
    <row r="54" spans="1:3" x14ac:dyDescent="0.2">
      <c r="A54" s="1">
        <v>0.8</v>
      </c>
      <c r="B54">
        <f t="shared" si="0"/>
        <v>0.28969155276148273</v>
      </c>
      <c r="C54">
        <f t="shared" si="1"/>
        <v>0.78814460141660336</v>
      </c>
    </row>
    <row r="55" spans="1:3" x14ac:dyDescent="0.2">
      <c r="A55" s="1">
        <v>0.9</v>
      </c>
      <c r="B55">
        <f t="shared" si="0"/>
        <v>0.26608524989875482</v>
      </c>
      <c r="C55">
        <f t="shared" si="1"/>
        <v>0.81593987465324047</v>
      </c>
    </row>
    <row r="56" spans="1:3" x14ac:dyDescent="0.2">
      <c r="A56" s="1">
        <v>1</v>
      </c>
      <c r="B56">
        <f t="shared" si="0"/>
        <v>0.24197072451914337</v>
      </c>
      <c r="C56">
        <f t="shared" si="1"/>
        <v>0.84134474606854304</v>
      </c>
    </row>
    <row r="57" spans="1:3" x14ac:dyDescent="0.2">
      <c r="A57" s="1">
        <v>1.1000000000000001</v>
      </c>
      <c r="B57">
        <f t="shared" si="0"/>
        <v>0.21785217703255053</v>
      </c>
      <c r="C57">
        <f t="shared" si="1"/>
        <v>0.86433393905361733</v>
      </c>
    </row>
    <row r="58" spans="1:3" x14ac:dyDescent="0.2">
      <c r="A58" s="1">
        <v>1.2</v>
      </c>
      <c r="B58">
        <f t="shared" si="0"/>
        <v>0.19418605498321295</v>
      </c>
      <c r="C58">
        <f t="shared" si="1"/>
        <v>0.88493032977829178</v>
      </c>
    </row>
    <row r="59" spans="1:3" x14ac:dyDescent="0.2">
      <c r="A59" s="1">
        <v>1.3</v>
      </c>
      <c r="B59">
        <f t="shared" si="0"/>
        <v>0.17136859204780736</v>
      </c>
      <c r="C59">
        <f t="shared" si="1"/>
        <v>0.9031995154143897</v>
      </c>
    </row>
    <row r="60" spans="1:3" x14ac:dyDescent="0.2">
      <c r="A60" s="1">
        <v>1.4</v>
      </c>
      <c r="B60">
        <f t="shared" si="0"/>
        <v>0.14972746563574488</v>
      </c>
      <c r="C60">
        <f t="shared" si="1"/>
        <v>0.91924334076622893</v>
      </c>
    </row>
    <row r="61" spans="1:3" x14ac:dyDescent="0.2">
      <c r="A61" s="1">
        <v>1.50000000000001</v>
      </c>
      <c r="B61">
        <f t="shared" si="0"/>
        <v>0.1295175956658898</v>
      </c>
      <c r="C61">
        <f t="shared" si="1"/>
        <v>0.93319279873114325</v>
      </c>
    </row>
    <row r="62" spans="1:3" x14ac:dyDescent="0.2">
      <c r="A62" s="1">
        <v>1.6</v>
      </c>
      <c r="B62">
        <f t="shared" si="0"/>
        <v>0.11092083467945554</v>
      </c>
      <c r="C62">
        <f t="shared" si="1"/>
        <v>0.94520070830044201</v>
      </c>
    </row>
    <row r="63" spans="1:3" x14ac:dyDescent="0.2">
      <c r="A63" s="1">
        <v>1.7</v>
      </c>
      <c r="B63">
        <f t="shared" si="0"/>
        <v>9.4049077376886947E-2</v>
      </c>
      <c r="C63">
        <f t="shared" si="1"/>
        <v>0.95543453724145699</v>
      </c>
    </row>
    <row r="64" spans="1:3" x14ac:dyDescent="0.2">
      <c r="A64" s="1">
        <v>1.80000000000001</v>
      </c>
      <c r="B64">
        <f t="shared" si="0"/>
        <v>7.8950158300892734E-2</v>
      </c>
      <c r="C64">
        <f t="shared" si="1"/>
        <v>0.96406968088707501</v>
      </c>
    </row>
    <row r="65" spans="1:17" x14ac:dyDescent="0.2">
      <c r="A65" s="1">
        <v>1.9000000000000099</v>
      </c>
      <c r="B65">
        <f t="shared" si="0"/>
        <v>6.561581477467536E-2</v>
      </c>
      <c r="C65">
        <f t="shared" si="1"/>
        <v>0.97128344018399881</v>
      </c>
    </row>
    <row r="66" spans="1:17" x14ac:dyDescent="0.2">
      <c r="A66" s="1">
        <v>2.0000000000000102</v>
      </c>
      <c r="B66">
        <f t="shared" si="0"/>
        <v>5.3990966513186953E-2</v>
      </c>
      <c r="C66">
        <f t="shared" si="1"/>
        <v>0.97724986805182135</v>
      </c>
    </row>
    <row r="67" spans="1:17" x14ac:dyDescent="0.2">
      <c r="A67" s="1">
        <v>2.1</v>
      </c>
      <c r="B67">
        <f t="shared" si="0"/>
        <v>4.3983595980427191E-2</v>
      </c>
      <c r="C67">
        <f t="shared" si="1"/>
        <v>0.98213557943718344</v>
      </c>
      <c r="G67">
        <v>-3</v>
      </c>
      <c r="H67">
        <v>0</v>
      </c>
    </row>
    <row r="68" spans="1:17" x14ac:dyDescent="0.2">
      <c r="A68" s="1">
        <v>2.2000000000000099</v>
      </c>
      <c r="B68">
        <f t="shared" si="0"/>
        <v>3.5474592846230668E-2</v>
      </c>
      <c r="C68">
        <f t="shared" si="1"/>
        <v>0.98609655248650174</v>
      </c>
      <c r="G68">
        <v>-3</v>
      </c>
      <c r="H68">
        <v>0.45</v>
      </c>
      <c r="J68">
        <v>-3</v>
      </c>
      <c r="K68">
        <f>NORMSDIST(J68)*100</f>
        <v>0.13498980316300932</v>
      </c>
    </row>
    <row r="69" spans="1:17" x14ac:dyDescent="0.2">
      <c r="A69" s="1">
        <v>2.30000000000001</v>
      </c>
      <c r="B69">
        <f t="shared" si="0"/>
        <v>2.8327037741600516E-2</v>
      </c>
      <c r="C69">
        <f t="shared" si="1"/>
        <v>0.9892758899783245</v>
      </c>
      <c r="J69">
        <v>-2</v>
      </c>
      <c r="K69">
        <f t="shared" ref="K69:K74" si="2">NORMSDIST(J69)*100</f>
        <v>2.2750131948179191</v>
      </c>
    </row>
    <row r="70" spans="1:17" x14ac:dyDescent="0.2">
      <c r="A70" s="1">
        <v>2.4000000000000101</v>
      </c>
      <c r="B70">
        <f t="shared" si="0"/>
        <v>2.2394530294842355E-2</v>
      </c>
      <c r="C70">
        <f t="shared" si="1"/>
        <v>0.99180246407540407</v>
      </c>
      <c r="G70">
        <v>-2</v>
      </c>
      <c r="H70">
        <v>0</v>
      </c>
      <c r="J70">
        <v>-1</v>
      </c>
      <c r="K70">
        <f t="shared" si="2"/>
        <v>15.865525393145699</v>
      </c>
    </row>
    <row r="71" spans="1:17" x14ac:dyDescent="0.2">
      <c r="A71" s="1">
        <v>2.5000000000000102</v>
      </c>
      <c r="B71">
        <f t="shared" ref="B71:B86" si="3">_xlfn.NORM.DIST(A71,$B$1,$B$2,FALSE)</f>
        <v>1.7528300493568086E-2</v>
      </c>
      <c r="C71">
        <f t="shared" ref="C71:C86" si="4">_xlfn.NORM.DIST(A71,$B$1,$B$2,TRUE)</f>
        <v>0.99379033467422406</v>
      </c>
      <c r="G71">
        <v>-2</v>
      </c>
      <c r="H71">
        <v>0.45</v>
      </c>
      <c r="J71">
        <v>0</v>
      </c>
      <c r="K71">
        <f t="shared" si="2"/>
        <v>50</v>
      </c>
    </row>
    <row r="72" spans="1:17" x14ac:dyDescent="0.2">
      <c r="A72" s="1">
        <v>2.6000000000000099</v>
      </c>
      <c r="B72">
        <f t="shared" si="3"/>
        <v>1.3582969233685271E-2</v>
      </c>
      <c r="C72">
        <f t="shared" si="4"/>
        <v>0.99533881197628138</v>
      </c>
      <c r="J72">
        <v>1</v>
      </c>
      <c r="K72">
        <f t="shared" si="2"/>
        <v>84.134474606854297</v>
      </c>
    </row>
    <row r="73" spans="1:17" x14ac:dyDescent="0.2">
      <c r="A73" s="1">
        <v>2.7000000000000099</v>
      </c>
      <c r="B73">
        <f t="shared" si="3"/>
        <v>1.0420934814422318E-2</v>
      </c>
      <c r="C73">
        <f t="shared" si="4"/>
        <v>0.99653302619695949</v>
      </c>
      <c r="G73">
        <v>-1</v>
      </c>
      <c r="H73">
        <v>0</v>
      </c>
      <c r="J73">
        <v>2</v>
      </c>
      <c r="K73">
        <f t="shared" si="2"/>
        <v>97.724986805182084</v>
      </c>
    </row>
    <row r="74" spans="1:17" x14ac:dyDescent="0.2">
      <c r="A74" s="1">
        <v>2.80000000000001</v>
      </c>
      <c r="B74">
        <f t="shared" si="3"/>
        <v>7.915451582979743E-3</v>
      </c>
      <c r="C74">
        <f t="shared" si="4"/>
        <v>0.99744486966957213</v>
      </c>
      <c r="G74">
        <v>-1</v>
      </c>
      <c r="H74">
        <v>0.45</v>
      </c>
      <c r="J74">
        <v>3</v>
      </c>
      <c r="K74">
        <f t="shared" si="2"/>
        <v>99.865010196836991</v>
      </c>
    </row>
    <row r="75" spans="1:17" x14ac:dyDescent="0.2">
      <c r="A75" s="1">
        <v>2.9000000000000101</v>
      </c>
      <c r="B75">
        <f t="shared" si="3"/>
        <v>5.9525324197756795E-3</v>
      </c>
      <c r="C75">
        <f t="shared" si="4"/>
        <v>0.99813418669961607</v>
      </c>
    </row>
    <row r="76" spans="1:17" x14ac:dyDescent="0.2">
      <c r="A76" s="1">
        <v>3.0000000000000102</v>
      </c>
      <c r="B76">
        <f t="shared" si="3"/>
        <v>4.431848411937874E-3</v>
      </c>
      <c r="C76">
        <f t="shared" si="4"/>
        <v>0.9986501019683699</v>
      </c>
      <c r="G76">
        <v>0</v>
      </c>
      <c r="H76">
        <v>0</v>
      </c>
    </row>
    <row r="77" spans="1:17" x14ac:dyDescent="0.2">
      <c r="A77" s="1">
        <v>3.1000000000000099</v>
      </c>
      <c r="B77">
        <f t="shared" si="3"/>
        <v>3.2668190561998202E-3</v>
      </c>
      <c r="C77">
        <f t="shared" si="4"/>
        <v>0.99903239678678168</v>
      </c>
      <c r="G77">
        <v>0</v>
      </c>
      <c r="H77">
        <v>0.45</v>
      </c>
      <c r="P77">
        <v>-1</v>
      </c>
      <c r="Q77">
        <v>0</v>
      </c>
    </row>
    <row r="78" spans="1:17" x14ac:dyDescent="0.2">
      <c r="A78" s="1">
        <v>3.2000000000000099</v>
      </c>
      <c r="B78">
        <f t="shared" si="3"/>
        <v>2.3840882014647662E-3</v>
      </c>
      <c r="C78">
        <f t="shared" si="4"/>
        <v>0.99931286206208414</v>
      </c>
      <c r="P78">
        <v>-1</v>
      </c>
      <c r="Q78">
        <v>0.45</v>
      </c>
    </row>
    <row r="79" spans="1:17" x14ac:dyDescent="0.2">
      <c r="A79" s="1">
        <v>3.30000000000001</v>
      </c>
      <c r="B79">
        <f t="shared" si="3"/>
        <v>1.7225689390536229E-3</v>
      </c>
      <c r="C79">
        <f t="shared" si="4"/>
        <v>0.99951657585761622</v>
      </c>
      <c r="G79">
        <v>1</v>
      </c>
      <c r="H79">
        <v>0</v>
      </c>
    </row>
    <row r="80" spans="1:17" x14ac:dyDescent="0.2">
      <c r="A80" s="1">
        <v>3.4000000000000101</v>
      </c>
      <c r="B80">
        <f t="shared" si="3"/>
        <v>1.2322191684729772E-3</v>
      </c>
      <c r="C80">
        <f t="shared" si="4"/>
        <v>0.99966307073432314</v>
      </c>
      <c r="G80">
        <v>1</v>
      </c>
      <c r="H80">
        <v>0.45</v>
      </c>
      <c r="P80">
        <v>1</v>
      </c>
      <c r="Q80">
        <v>0</v>
      </c>
    </row>
    <row r="81" spans="1:17" x14ac:dyDescent="0.2">
      <c r="A81" s="1">
        <v>3.5000000000000102</v>
      </c>
      <c r="B81">
        <f t="shared" si="3"/>
        <v>8.7268269504572915E-4</v>
      </c>
      <c r="C81">
        <f t="shared" si="4"/>
        <v>0.99976737092096446</v>
      </c>
      <c r="P81">
        <v>1</v>
      </c>
      <c r="Q81">
        <v>0.45</v>
      </c>
    </row>
    <row r="82" spans="1:17" x14ac:dyDescent="0.2">
      <c r="A82" s="1">
        <v>3.6000000000000099</v>
      </c>
      <c r="B82">
        <f t="shared" si="3"/>
        <v>6.1190193011375076E-4</v>
      </c>
      <c r="C82">
        <f t="shared" si="4"/>
        <v>0.99984089140984245</v>
      </c>
      <c r="G82">
        <v>2</v>
      </c>
      <c r="H82">
        <v>0</v>
      </c>
    </row>
    <row r="83" spans="1:17" x14ac:dyDescent="0.2">
      <c r="A83" s="1">
        <v>3.7000000000000099</v>
      </c>
      <c r="B83">
        <f t="shared" si="3"/>
        <v>4.2478027055073593E-4</v>
      </c>
      <c r="C83">
        <f t="shared" si="4"/>
        <v>0.99989220026652259</v>
      </c>
      <c r="G83">
        <v>2</v>
      </c>
      <c r="H83">
        <v>0.45</v>
      </c>
    </row>
    <row r="84" spans="1:17" x14ac:dyDescent="0.2">
      <c r="A84" s="1">
        <v>3.80000000000001</v>
      </c>
      <c r="B84">
        <f t="shared" si="3"/>
        <v>2.919469257914491E-4</v>
      </c>
      <c r="C84">
        <f t="shared" si="4"/>
        <v>0.99992765195607491</v>
      </c>
    </row>
    <row r="85" spans="1:17" x14ac:dyDescent="0.2">
      <c r="A85" s="1">
        <v>3.9000000000000101</v>
      </c>
      <c r="B85">
        <f t="shared" si="3"/>
        <v>1.9865547139276475E-4</v>
      </c>
      <c r="C85">
        <f t="shared" si="4"/>
        <v>0.99995190365598241</v>
      </c>
      <c r="G85">
        <v>3</v>
      </c>
      <c r="H85">
        <v>0</v>
      </c>
    </row>
    <row r="86" spans="1:17" x14ac:dyDescent="0.2">
      <c r="A86" s="1">
        <v>4.0000000000000098</v>
      </c>
      <c r="B86">
        <f t="shared" si="3"/>
        <v>1.3383022576488014E-4</v>
      </c>
      <c r="C86">
        <f t="shared" si="4"/>
        <v>0.99996832875816688</v>
      </c>
      <c r="G86">
        <v>3</v>
      </c>
      <c r="H86">
        <v>0.45</v>
      </c>
    </row>
  </sheetData>
  <phoneticPr fontId="0" type="noConversion"/>
  <pageMargins left="0.2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94DA-9FE1-4FED-AAF8-58808239529F}">
  <dimension ref="A1:E22"/>
  <sheetViews>
    <sheetView zoomScale="110" zoomScaleNormal="110" workbookViewId="0">
      <selection activeCell="E32" sqref="E32"/>
    </sheetView>
  </sheetViews>
  <sheetFormatPr defaultRowHeight="12.75" x14ac:dyDescent="0.2"/>
  <cols>
    <col min="1" max="1" width="9.140625" style="5"/>
    <col min="2" max="2" width="11.5703125" style="5" customWidth="1"/>
    <col min="3" max="16384" width="9.140625" style="5"/>
  </cols>
  <sheetData>
    <row r="1" spans="1:5" x14ac:dyDescent="0.2">
      <c r="A1" s="4">
        <f>COUNT(A3:A22)</f>
        <v>20</v>
      </c>
      <c r="B1" s="4"/>
      <c r="C1" s="4"/>
      <c r="D1" s="4"/>
      <c r="E1" s="4"/>
    </row>
    <row r="2" spans="1:5" x14ac:dyDescent="0.2">
      <c r="A2" s="4" t="s">
        <v>2</v>
      </c>
      <c r="B2" s="4" t="s">
        <v>5</v>
      </c>
      <c r="C2" s="4" t="s">
        <v>6</v>
      </c>
      <c r="D2" s="4" t="s">
        <v>7</v>
      </c>
      <c r="E2" s="4" t="s">
        <v>8</v>
      </c>
    </row>
    <row r="3" spans="1:5" x14ac:dyDescent="0.2">
      <c r="A3" s="6">
        <v>3.9539702609181404</v>
      </c>
      <c r="B3" s="6">
        <v>3.9539702609181404</v>
      </c>
      <c r="C3" s="4">
        <v>1</v>
      </c>
      <c r="D3" s="4">
        <f t="shared" ref="D3:D22" si="0">(C3-0.5)/$A$1*100</f>
        <v>2.5</v>
      </c>
      <c r="E3" s="4">
        <f>_xlfn.NORM.S.INV(D3/100)</f>
        <v>-1.9599639845400538</v>
      </c>
    </row>
    <row r="4" spans="1:5" x14ac:dyDescent="0.2">
      <c r="A4" s="6">
        <v>10.320130766340299</v>
      </c>
      <c r="B4" s="6">
        <v>5.6590181682258844</v>
      </c>
      <c r="C4" s="4">
        <v>2</v>
      </c>
      <c r="D4" s="4">
        <f t="shared" si="0"/>
        <v>7.5</v>
      </c>
      <c r="E4" s="4">
        <f t="shared" ref="E4:E22" si="1">_xlfn.NORM.S.INV(D4/100)</f>
        <v>-1.4395314709384572</v>
      </c>
    </row>
    <row r="5" spans="1:5" x14ac:dyDescent="0.2">
      <c r="A5" s="6">
        <v>8.2684312271885574</v>
      </c>
      <c r="B5" s="6">
        <v>7.3356716509442776</v>
      </c>
      <c r="C5" s="4">
        <v>3</v>
      </c>
      <c r="D5" s="4">
        <f t="shared" si="0"/>
        <v>12.5</v>
      </c>
      <c r="E5" s="4">
        <f t="shared" si="1"/>
        <v>-1.1503493803760083</v>
      </c>
    </row>
    <row r="6" spans="1:5" x14ac:dyDescent="0.2">
      <c r="A6" s="6">
        <v>12.345000000000001</v>
      </c>
      <c r="B6" s="6">
        <v>7.9039421305060387</v>
      </c>
      <c r="C6" s="4">
        <v>4</v>
      </c>
      <c r="D6" s="4">
        <f t="shared" si="0"/>
        <v>17.5</v>
      </c>
      <c r="E6" s="4">
        <f t="shared" si="1"/>
        <v>-0.93458929107347943</v>
      </c>
    </row>
    <row r="7" spans="1:5" x14ac:dyDescent="0.2">
      <c r="A7" s="6">
        <v>10.42944975575665</v>
      </c>
      <c r="B7" s="6">
        <v>8.0590018822113052</v>
      </c>
      <c r="C7" s="4">
        <v>5</v>
      </c>
      <c r="D7" s="4">
        <f t="shared" si="0"/>
        <v>22.5</v>
      </c>
      <c r="E7" s="4">
        <f t="shared" si="1"/>
        <v>-0.75541502636046909</v>
      </c>
    </row>
    <row r="8" spans="1:5" x14ac:dyDescent="0.2">
      <c r="A8" s="6">
        <v>9.8990551830502227</v>
      </c>
      <c r="B8" s="6">
        <v>8.1238897817092948</v>
      </c>
      <c r="C8" s="4">
        <v>6</v>
      </c>
      <c r="D8" s="4">
        <f t="shared" si="0"/>
        <v>27.500000000000004</v>
      </c>
      <c r="E8" s="4">
        <f t="shared" si="1"/>
        <v>-0.59776012604247841</v>
      </c>
    </row>
    <row r="9" spans="1:5" x14ac:dyDescent="0.2">
      <c r="A9" s="6">
        <v>9.2309312801808119</v>
      </c>
      <c r="B9" s="6">
        <v>8.2684312271885574</v>
      </c>
      <c r="C9" s="4">
        <v>7</v>
      </c>
      <c r="D9" s="4">
        <f t="shared" si="0"/>
        <v>32.5</v>
      </c>
      <c r="E9" s="4">
        <f t="shared" si="1"/>
        <v>-0.45376219016987951</v>
      </c>
    </row>
    <row r="10" spans="1:5" x14ac:dyDescent="0.2">
      <c r="A10" s="6">
        <v>15.667</v>
      </c>
      <c r="B10" s="6">
        <v>8.9741104400309268</v>
      </c>
      <c r="C10" s="4">
        <v>8</v>
      </c>
      <c r="D10" s="4">
        <f t="shared" si="0"/>
        <v>37.5</v>
      </c>
      <c r="E10" s="4">
        <f t="shared" si="1"/>
        <v>-0.3186393639643752</v>
      </c>
    </row>
    <row r="11" spans="1:5" x14ac:dyDescent="0.2">
      <c r="A11" s="6">
        <v>13.657</v>
      </c>
      <c r="B11" s="6">
        <v>9.2309312801808119</v>
      </c>
      <c r="C11" s="4">
        <v>9</v>
      </c>
      <c r="D11" s="4">
        <f t="shared" si="0"/>
        <v>42.5</v>
      </c>
      <c r="E11" s="4">
        <f t="shared" si="1"/>
        <v>-0.18911842627279254</v>
      </c>
    </row>
    <row r="12" spans="1:5" x14ac:dyDescent="0.2">
      <c r="A12" s="6">
        <v>11.327687186858384</v>
      </c>
      <c r="B12" s="6">
        <v>9.3068331605172716</v>
      </c>
      <c r="C12" s="4">
        <v>10</v>
      </c>
      <c r="D12" s="4">
        <f t="shared" si="0"/>
        <v>47.5</v>
      </c>
      <c r="E12" s="4">
        <f t="shared" si="1"/>
        <v>-6.2706777943213846E-2</v>
      </c>
    </row>
    <row r="13" spans="1:5" x14ac:dyDescent="0.2">
      <c r="A13" s="6">
        <v>8.1238897817092948</v>
      </c>
      <c r="B13" s="6">
        <v>9.8990551830502227</v>
      </c>
      <c r="C13" s="4">
        <v>11</v>
      </c>
      <c r="D13" s="4">
        <f t="shared" si="0"/>
        <v>52.5</v>
      </c>
      <c r="E13" s="4">
        <f t="shared" si="1"/>
        <v>6.2706777943213846E-2</v>
      </c>
    </row>
    <row r="14" spans="1:5" x14ac:dyDescent="0.2">
      <c r="A14" s="6">
        <v>12.151168700947892</v>
      </c>
      <c r="B14" s="6">
        <v>10.067866494646296</v>
      </c>
      <c r="C14" s="4">
        <v>12</v>
      </c>
      <c r="D14" s="4">
        <f t="shared" si="0"/>
        <v>57.499999999999993</v>
      </c>
      <c r="E14" s="4">
        <f t="shared" si="1"/>
        <v>0.18911842627279243</v>
      </c>
    </row>
    <row r="15" spans="1:5" x14ac:dyDescent="0.2">
      <c r="A15" s="6">
        <v>11.109701770474203</v>
      </c>
      <c r="B15" s="6">
        <v>10.320130766340299</v>
      </c>
      <c r="C15" s="4">
        <v>13</v>
      </c>
      <c r="D15" s="4">
        <f t="shared" si="0"/>
        <v>62.5</v>
      </c>
      <c r="E15" s="4">
        <f t="shared" si="1"/>
        <v>0.3186393639643752</v>
      </c>
    </row>
    <row r="16" spans="1:5" x14ac:dyDescent="0.2">
      <c r="A16" s="6">
        <v>10.067866494646296</v>
      </c>
      <c r="B16" s="6">
        <v>10.42944975575665</v>
      </c>
      <c r="C16" s="4">
        <v>14</v>
      </c>
      <c r="D16" s="4">
        <f t="shared" si="0"/>
        <v>67.5</v>
      </c>
      <c r="E16" s="4">
        <f t="shared" si="1"/>
        <v>0.45376219016987968</v>
      </c>
    </row>
    <row r="17" spans="1:5" x14ac:dyDescent="0.2">
      <c r="A17" s="6">
        <v>8.9741104400309268</v>
      </c>
      <c r="B17" s="6">
        <v>11.109701770474203</v>
      </c>
      <c r="C17" s="4">
        <v>15</v>
      </c>
      <c r="D17" s="4">
        <f t="shared" si="0"/>
        <v>72.5</v>
      </c>
      <c r="E17" s="4">
        <f t="shared" si="1"/>
        <v>0.59776012604247841</v>
      </c>
    </row>
    <row r="18" spans="1:5" x14ac:dyDescent="0.2">
      <c r="A18" s="6">
        <v>5.6590181682258844</v>
      </c>
      <c r="B18" s="6">
        <v>11.327687186858384</v>
      </c>
      <c r="C18" s="4">
        <v>16</v>
      </c>
      <c r="D18" s="4">
        <f t="shared" si="0"/>
        <v>77.5</v>
      </c>
      <c r="E18" s="4">
        <f t="shared" si="1"/>
        <v>0.75541502636046909</v>
      </c>
    </row>
    <row r="19" spans="1:5" x14ac:dyDescent="0.2">
      <c r="A19" s="6">
        <v>7.3356716509442776</v>
      </c>
      <c r="B19" s="6">
        <v>12.151168700947892</v>
      </c>
      <c r="C19" s="4">
        <v>17</v>
      </c>
      <c r="D19" s="4">
        <f t="shared" si="0"/>
        <v>82.5</v>
      </c>
      <c r="E19" s="4">
        <f t="shared" si="1"/>
        <v>0.9345892910734801</v>
      </c>
    </row>
    <row r="20" spans="1:5" x14ac:dyDescent="0.2">
      <c r="A20" s="6">
        <v>9.3068331605172716</v>
      </c>
      <c r="B20" s="6">
        <v>12.345000000000001</v>
      </c>
      <c r="C20" s="4">
        <v>18</v>
      </c>
      <c r="D20" s="4">
        <f t="shared" si="0"/>
        <v>87.5</v>
      </c>
      <c r="E20" s="4">
        <f t="shared" si="1"/>
        <v>1.1503493803760083</v>
      </c>
    </row>
    <row r="21" spans="1:5" x14ac:dyDescent="0.2">
      <c r="A21" s="6">
        <v>7.9039421305060387</v>
      </c>
      <c r="B21" s="6">
        <v>13.657</v>
      </c>
      <c r="C21" s="4">
        <v>19</v>
      </c>
      <c r="D21" s="4">
        <f t="shared" si="0"/>
        <v>92.5</v>
      </c>
      <c r="E21" s="4">
        <f t="shared" si="1"/>
        <v>1.4395314709384563</v>
      </c>
    </row>
    <row r="22" spans="1:5" x14ac:dyDescent="0.2">
      <c r="A22" s="6">
        <v>8.0590018822113052</v>
      </c>
      <c r="B22" s="6">
        <v>15.667</v>
      </c>
      <c r="C22" s="4">
        <v>20</v>
      </c>
      <c r="D22" s="4">
        <f t="shared" si="0"/>
        <v>97.5</v>
      </c>
      <c r="E22" s="4">
        <f t="shared" si="1"/>
        <v>1.9599639845400536</v>
      </c>
    </row>
  </sheetData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Norm Dist</vt:lpstr>
      <vt:lpstr>Prob Plot</vt:lpstr>
      <vt:lpstr>'Norm Dist'!Print_Area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O'Shaughnessy</dc:creator>
  <cp:lastModifiedBy>O'Shaughnessy, Patrick T</cp:lastModifiedBy>
  <cp:lastPrinted>2008-07-25T18:53:34Z</cp:lastPrinted>
  <dcterms:created xsi:type="dcterms:W3CDTF">1999-05-10T21:57:44Z</dcterms:created>
  <dcterms:modified xsi:type="dcterms:W3CDTF">2022-10-28T21:24:34Z</dcterms:modified>
</cp:coreProperties>
</file>