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urses\Statistics Modules\Lecture Support Files\"/>
    </mc:Choice>
  </mc:AlternateContent>
  <xr:revisionPtr revIDLastSave="0" documentId="13_ncr:1_{69E246B1-F0D5-49B4-B966-2A488D2D984A}" xr6:coauthVersionLast="47" xr6:coauthVersionMax="47" xr10:uidLastSave="{00000000-0000-0000-0000-000000000000}"/>
  <bookViews>
    <workbookView xWindow="4680" yWindow="495" windowWidth="22050" windowHeight="14535" xr2:uid="{2511DC42-09E1-44AB-878C-6B8970FDC1B8}"/>
  </bookViews>
  <sheets>
    <sheet name="r examples" sheetId="1" r:id="rId1"/>
    <sheet name="r vs r^2" sheetId="2" r:id="rId2"/>
    <sheet name="Output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2" l="1"/>
  <c r="E25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4" i="1"/>
  <c r="D5" i="1"/>
  <c r="D6" i="1"/>
  <c r="D7" i="1"/>
  <c r="D8" i="1"/>
  <c r="D9" i="1"/>
  <c r="D10" i="1"/>
  <c r="D25" i="1" s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4" i="1"/>
  <c r="C25" i="1"/>
</calcChain>
</file>

<file path=xl/sharedStrings.xml><?xml version="1.0" encoding="utf-8"?>
<sst xmlns="http://schemas.openxmlformats.org/spreadsheetml/2006/main" count="43" uniqueCount="41">
  <si>
    <t>Pos</t>
  </si>
  <si>
    <t>Neg</t>
  </si>
  <si>
    <t>Random</t>
  </si>
  <si>
    <t>X</t>
  </si>
  <si>
    <t>Y's</t>
  </si>
  <si>
    <t>Correlations, r, using =CORREL( )</t>
  </si>
  <si>
    <t>Subject</t>
  </si>
  <si>
    <t>Weight</t>
  </si>
  <si>
    <t>BP</t>
  </si>
  <si>
    <t>From Montgomery and Runger, Applied Statistics and Probability for Engineers, 6th Ed. New York, Wiley. p. 462</t>
  </si>
  <si>
    <t>Y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</si>
  <si>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</si>
  <si>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</si>
  <si>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</si>
  <si>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</si>
  <si>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</si>
  <si>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</si>
  <si>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</si>
  <si>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</si>
  <si>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</si>
  <si>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</si>
  <si>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</si>
  <si>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</si>
  <si>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</si>
  <si>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</si>
  <si>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</si>
  <si>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</si>
  <si>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</si>
  <si>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</si>
  <si>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</si>
  <si>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</si>
  <si>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</si>
  <si>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</si>
  <si>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</si>
  <si>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</si>
  <si>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</si>
  <si>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Tip:</t>
  </si>
  <si>
    <t>Note that the slope and intercept can be solved directly using:</t>
  </si>
  <si>
    <t>=SLOPE(y's, x's)   highlight y's, type a comma, then highlight x's</t>
  </si>
  <si>
    <t>=INTERCEPT(y's, x's)</t>
  </si>
  <si>
    <t>(an apostrophe was placed before each command to turn it into text instead of starting a function)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</si>
</sst>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4" borderId="0" xfId="0" applyFill="1"/>
    <xf numFmtId="0" fontId="0" fillId="0" borderId="0" xfId="0" quotePrefix="1"/>
    <xf numFmtId="0" fontId="2" fillId="0" borderId="3" xfId="0" applyFont="1" applyBorder="1" applyAlignment="1">
      <alignment horizontal="centerContinuous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ln>
                <a:solidFill>
                  <a:sysClr val="windowText" lastClr="000000"/>
                </a:solidFill>
              </a:ln>
            </c:spPr>
          </c:marker>
          <c:xVal>
            <c:numRef>
              <c:f>'r examples'!$B$4:$B$23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'r examples'!$C$4:$C$23</c:f>
              <c:numCache>
                <c:formatCode>General</c:formatCode>
                <c:ptCount val="20"/>
                <c:pt idx="0">
                  <c:v>0.80829360676926176</c:v>
                </c:pt>
                <c:pt idx="1">
                  <c:v>5.9952336478451329E-2</c:v>
                </c:pt>
                <c:pt idx="2">
                  <c:v>3.111324082466993E-2</c:v>
                </c:pt>
                <c:pt idx="3">
                  <c:v>0.12755984720304037</c:v>
                </c:pt>
                <c:pt idx="4">
                  <c:v>0.46738297484163993</c:v>
                </c:pt>
                <c:pt idx="5">
                  <c:v>0.91604985880075662</c:v>
                </c:pt>
                <c:pt idx="6">
                  <c:v>0.81063166897322625</c:v>
                </c:pt>
                <c:pt idx="7">
                  <c:v>0.62237046388218009</c:v>
                </c:pt>
                <c:pt idx="8">
                  <c:v>0.66108428069695779</c:v>
                </c:pt>
                <c:pt idx="9">
                  <c:v>0.79517862737012912</c:v>
                </c:pt>
                <c:pt idx="10">
                  <c:v>4.2815905209206973E-2</c:v>
                </c:pt>
                <c:pt idx="11">
                  <c:v>0.99421358078275945</c:v>
                </c:pt>
                <c:pt idx="12">
                  <c:v>0.41177207963343831</c:v>
                </c:pt>
                <c:pt idx="13">
                  <c:v>0.95607529562305815</c:v>
                </c:pt>
                <c:pt idx="14">
                  <c:v>0.62236859750333828</c:v>
                </c:pt>
                <c:pt idx="15">
                  <c:v>0.13015644314170427</c:v>
                </c:pt>
                <c:pt idx="16">
                  <c:v>0.27005192590814331</c:v>
                </c:pt>
                <c:pt idx="17">
                  <c:v>0.22475327662921241</c:v>
                </c:pt>
                <c:pt idx="18">
                  <c:v>0.54495261745975598</c:v>
                </c:pt>
                <c:pt idx="19">
                  <c:v>0.86820163623966429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48A-43F7-A568-00A7CB48E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623448"/>
        <c:axId val="578623776"/>
      </c:scatterChart>
      <c:valAx>
        <c:axId val="578623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623776"/>
        <c:crosses val="autoZero"/>
        <c:crossBetween val="midCat"/>
      </c:valAx>
      <c:valAx>
        <c:axId val="5786237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layout>
            <c:manualLayout>
              <c:xMode val="edge"/>
              <c:yMode val="edge"/>
              <c:x val="2.30990813648294E-2"/>
              <c:y val="0.4099763217671185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623448"/>
        <c:crosses val="autoZero"/>
        <c:crossBetween val="midCat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6"/>
            <c:spPr>
              <a:ln>
                <a:solidFill>
                  <a:sysClr val="windowText" lastClr="000000"/>
                </a:solidFill>
              </a:ln>
            </c:spPr>
          </c:marker>
          <c:xVal>
            <c:numRef>
              <c:f>'r examples'!$B$4:$B$23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'r examples'!$D$4:$D$23</c:f>
              <c:numCache>
                <c:formatCode>General</c:formatCode>
                <c:ptCount val="20"/>
                <c:pt idx="0">
                  <c:v>9.0829360676926179</c:v>
                </c:pt>
                <c:pt idx="1">
                  <c:v>2.5995233647845133</c:v>
                </c:pt>
                <c:pt idx="2">
                  <c:v>3.3111324082466993</c:v>
                </c:pt>
                <c:pt idx="3">
                  <c:v>5.2755984720304037</c:v>
                </c:pt>
                <c:pt idx="4">
                  <c:v>9.6738297484163986</c:v>
                </c:pt>
                <c:pt idx="5">
                  <c:v>15.160498588007567</c:v>
                </c:pt>
                <c:pt idx="6">
                  <c:v>15.106316689732262</c:v>
                </c:pt>
                <c:pt idx="7">
                  <c:v>14.2237046388218</c:v>
                </c:pt>
                <c:pt idx="8">
                  <c:v>15.610842806969579</c:v>
                </c:pt>
                <c:pt idx="9">
                  <c:v>17.951786273701291</c:v>
                </c:pt>
                <c:pt idx="10">
                  <c:v>11.42815905209207</c:v>
                </c:pt>
                <c:pt idx="11">
                  <c:v>21.942135807827594</c:v>
                </c:pt>
                <c:pt idx="12">
                  <c:v>17.117720796334382</c:v>
                </c:pt>
                <c:pt idx="13">
                  <c:v>23.56075295623058</c:v>
                </c:pt>
                <c:pt idx="14">
                  <c:v>21.223685975033383</c:v>
                </c:pt>
                <c:pt idx="15">
                  <c:v>17.301564431417042</c:v>
                </c:pt>
                <c:pt idx="16">
                  <c:v>19.700519259081432</c:v>
                </c:pt>
                <c:pt idx="17">
                  <c:v>20.247532766292125</c:v>
                </c:pt>
                <c:pt idx="18">
                  <c:v>24.449526174597558</c:v>
                </c:pt>
                <c:pt idx="19">
                  <c:v>28.682016362396645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CE8-4835-9B6F-79A155700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623448"/>
        <c:axId val="578623776"/>
      </c:scatterChart>
      <c:valAx>
        <c:axId val="578623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623776"/>
        <c:crosses val="autoZero"/>
        <c:crossBetween val="midCat"/>
      </c:valAx>
      <c:valAx>
        <c:axId val="5786237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layout>
            <c:manualLayout>
              <c:xMode val="edge"/>
              <c:yMode val="edge"/>
              <c:x val="2.30990813648294E-2"/>
              <c:y val="0.4099763217671185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623448"/>
        <c:crosses val="autoZero"/>
        <c:crossBetween val="midCat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6"/>
            <c:spPr>
              <a:ln>
                <a:solidFill>
                  <a:sysClr val="windowText" lastClr="000000"/>
                </a:solidFill>
              </a:ln>
            </c:spPr>
          </c:marker>
          <c:xVal>
            <c:numRef>
              <c:f>'r examples'!$B$4:$B$23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'r examples'!$E$4:$E$23</c:f>
              <c:numCache>
                <c:formatCode>General</c:formatCode>
                <c:ptCount val="20"/>
                <c:pt idx="0">
                  <c:v>27.082936067692618</c:v>
                </c:pt>
                <c:pt idx="1">
                  <c:v>18.599523364784513</c:v>
                </c:pt>
                <c:pt idx="2">
                  <c:v>17.311132408246699</c:v>
                </c:pt>
                <c:pt idx="3">
                  <c:v>17.275598472030403</c:v>
                </c:pt>
                <c:pt idx="4">
                  <c:v>19.673829748416399</c:v>
                </c:pt>
                <c:pt idx="5">
                  <c:v>23.160498588007567</c:v>
                </c:pt>
                <c:pt idx="6">
                  <c:v>21.10631668973226</c:v>
                </c:pt>
                <c:pt idx="7">
                  <c:v>18.2237046388218</c:v>
                </c:pt>
                <c:pt idx="8">
                  <c:v>17.610842806969579</c:v>
                </c:pt>
                <c:pt idx="9">
                  <c:v>17.951786273701291</c:v>
                </c:pt>
                <c:pt idx="10">
                  <c:v>9.4281590520920702</c:v>
                </c:pt>
                <c:pt idx="11">
                  <c:v>17.942135807827594</c:v>
                </c:pt>
                <c:pt idx="12">
                  <c:v>11.117720796334384</c:v>
                </c:pt>
                <c:pt idx="13">
                  <c:v>15.560752956230582</c:v>
                </c:pt>
                <c:pt idx="14">
                  <c:v>11.223685975033383</c:v>
                </c:pt>
                <c:pt idx="15">
                  <c:v>5.3015644314170434</c:v>
                </c:pt>
                <c:pt idx="16">
                  <c:v>5.7005192590814335</c:v>
                </c:pt>
                <c:pt idx="17">
                  <c:v>4.2475327662921245</c:v>
                </c:pt>
                <c:pt idx="18">
                  <c:v>6.4495261745975601</c:v>
                </c:pt>
                <c:pt idx="19">
                  <c:v>8.6820163623966433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A3-4C82-8FBD-3FE014AD0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623448"/>
        <c:axId val="578623776"/>
      </c:scatterChart>
      <c:valAx>
        <c:axId val="578623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623776"/>
        <c:crosses val="autoZero"/>
        <c:crossBetween val="midCat"/>
      </c:valAx>
      <c:valAx>
        <c:axId val="5786237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layout>
            <c:manualLayout>
              <c:xMode val="edge"/>
              <c:yMode val="edge"/>
              <c:x val="2.30990813648294E-2"/>
              <c:y val="0.4099763217671185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623448"/>
        <c:crosses val="autoZero"/>
        <c:crossBetween val="midCat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'r vs r^2'!$B$2:$B$27</c:f>
              <c:numCache>
                <c:formatCode>General</c:formatCode>
                <c:ptCount val="26"/>
                <c:pt idx="0">
                  <c:v>165</c:v>
                </c:pt>
                <c:pt idx="1">
                  <c:v>167</c:v>
                </c:pt>
                <c:pt idx="2">
                  <c:v>180</c:v>
                </c:pt>
                <c:pt idx="3">
                  <c:v>155</c:v>
                </c:pt>
                <c:pt idx="4">
                  <c:v>212</c:v>
                </c:pt>
                <c:pt idx="5">
                  <c:v>175</c:v>
                </c:pt>
                <c:pt idx="6">
                  <c:v>190</c:v>
                </c:pt>
                <c:pt idx="7">
                  <c:v>210</c:v>
                </c:pt>
                <c:pt idx="8">
                  <c:v>200</c:v>
                </c:pt>
                <c:pt idx="9">
                  <c:v>149</c:v>
                </c:pt>
                <c:pt idx="10">
                  <c:v>158</c:v>
                </c:pt>
                <c:pt idx="11">
                  <c:v>169</c:v>
                </c:pt>
                <c:pt idx="12">
                  <c:v>170</c:v>
                </c:pt>
                <c:pt idx="13">
                  <c:v>172</c:v>
                </c:pt>
                <c:pt idx="14">
                  <c:v>159</c:v>
                </c:pt>
                <c:pt idx="15">
                  <c:v>168</c:v>
                </c:pt>
                <c:pt idx="16">
                  <c:v>174</c:v>
                </c:pt>
                <c:pt idx="17">
                  <c:v>183</c:v>
                </c:pt>
                <c:pt idx="18">
                  <c:v>215</c:v>
                </c:pt>
                <c:pt idx="19">
                  <c:v>195</c:v>
                </c:pt>
                <c:pt idx="20">
                  <c:v>180</c:v>
                </c:pt>
                <c:pt idx="21">
                  <c:v>143</c:v>
                </c:pt>
                <c:pt idx="22">
                  <c:v>240</c:v>
                </c:pt>
                <c:pt idx="23">
                  <c:v>235</c:v>
                </c:pt>
                <c:pt idx="24">
                  <c:v>192</c:v>
                </c:pt>
                <c:pt idx="25">
                  <c:v>187</c:v>
                </c:pt>
              </c:numCache>
            </c:numRef>
          </c:xVal>
          <c:yVal>
            <c:numRef>
              <c:f>'r vs r^2'!$C$2:$C$27</c:f>
              <c:numCache>
                <c:formatCode>General</c:formatCode>
                <c:ptCount val="26"/>
                <c:pt idx="0">
                  <c:v>130</c:v>
                </c:pt>
                <c:pt idx="1">
                  <c:v>133</c:v>
                </c:pt>
                <c:pt idx="2">
                  <c:v>150</c:v>
                </c:pt>
                <c:pt idx="3">
                  <c:v>128</c:v>
                </c:pt>
                <c:pt idx="4">
                  <c:v>151</c:v>
                </c:pt>
                <c:pt idx="5">
                  <c:v>146</c:v>
                </c:pt>
                <c:pt idx="6">
                  <c:v>150</c:v>
                </c:pt>
                <c:pt idx="7">
                  <c:v>140</c:v>
                </c:pt>
                <c:pt idx="8">
                  <c:v>148</c:v>
                </c:pt>
                <c:pt idx="9">
                  <c:v>125</c:v>
                </c:pt>
                <c:pt idx="10">
                  <c:v>133</c:v>
                </c:pt>
                <c:pt idx="11">
                  <c:v>135</c:v>
                </c:pt>
                <c:pt idx="12">
                  <c:v>150</c:v>
                </c:pt>
                <c:pt idx="13">
                  <c:v>153</c:v>
                </c:pt>
                <c:pt idx="14">
                  <c:v>128</c:v>
                </c:pt>
                <c:pt idx="15">
                  <c:v>132</c:v>
                </c:pt>
                <c:pt idx="16">
                  <c:v>149</c:v>
                </c:pt>
                <c:pt idx="17">
                  <c:v>158</c:v>
                </c:pt>
                <c:pt idx="18">
                  <c:v>150</c:v>
                </c:pt>
                <c:pt idx="19">
                  <c:v>163</c:v>
                </c:pt>
                <c:pt idx="20">
                  <c:v>156</c:v>
                </c:pt>
                <c:pt idx="21">
                  <c:v>124</c:v>
                </c:pt>
                <c:pt idx="22">
                  <c:v>170</c:v>
                </c:pt>
                <c:pt idx="23">
                  <c:v>165</c:v>
                </c:pt>
                <c:pt idx="24">
                  <c:v>160</c:v>
                </c:pt>
                <c:pt idx="25">
                  <c:v>159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C2-4F1C-8B57-7964D23A0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80232"/>
        <c:axId val="226327256"/>
      </c:scatterChart>
      <c:valAx>
        <c:axId val="223680232"/>
        <c:scaling>
          <c:orientation val="minMax"/>
          <c:max val="250"/>
          <c:min val="12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Weight, lbs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327256"/>
        <c:crosses val="autoZero"/>
        <c:crossBetween val="midCat"/>
        <c:majorUnit val="25"/>
      </c:valAx>
      <c:valAx>
        <c:axId val="226327256"/>
        <c:scaling>
          <c:orientation val="minMax"/>
          <c:min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Blood Pressure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68023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tx1"/>
                </a:solidFill>
                <a:round/>
              </a:ln>
              <a:effectLst/>
            </c:spPr>
          </c:marker>
          <c:trendline>
            <c:spPr>
              <a:ln w="1587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1.2629483814523185E-2"/>
                  <c:y val="0.4373307351081420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'r vs r^2'!$B$2:$B$27</c:f>
              <c:numCache>
                <c:formatCode>General</c:formatCode>
                <c:ptCount val="26"/>
                <c:pt idx="0">
                  <c:v>165</c:v>
                </c:pt>
                <c:pt idx="1">
                  <c:v>167</c:v>
                </c:pt>
                <c:pt idx="2">
                  <c:v>180</c:v>
                </c:pt>
                <c:pt idx="3">
                  <c:v>155</c:v>
                </c:pt>
                <c:pt idx="4">
                  <c:v>212</c:v>
                </c:pt>
                <c:pt idx="5">
                  <c:v>175</c:v>
                </c:pt>
                <c:pt idx="6">
                  <c:v>190</c:v>
                </c:pt>
                <c:pt idx="7">
                  <c:v>210</c:v>
                </c:pt>
                <c:pt idx="8">
                  <c:v>200</c:v>
                </c:pt>
                <c:pt idx="9">
                  <c:v>149</c:v>
                </c:pt>
                <c:pt idx="10">
                  <c:v>158</c:v>
                </c:pt>
                <c:pt idx="11">
                  <c:v>169</c:v>
                </c:pt>
                <c:pt idx="12">
                  <c:v>170</c:v>
                </c:pt>
                <c:pt idx="13">
                  <c:v>172</c:v>
                </c:pt>
                <c:pt idx="14">
                  <c:v>159</c:v>
                </c:pt>
                <c:pt idx="15">
                  <c:v>168</c:v>
                </c:pt>
                <c:pt idx="16">
                  <c:v>174</c:v>
                </c:pt>
                <c:pt idx="17">
                  <c:v>183</c:v>
                </c:pt>
                <c:pt idx="18">
                  <c:v>215</c:v>
                </c:pt>
                <c:pt idx="19">
                  <c:v>195</c:v>
                </c:pt>
                <c:pt idx="20">
                  <c:v>180</c:v>
                </c:pt>
                <c:pt idx="21">
                  <c:v>143</c:v>
                </c:pt>
                <c:pt idx="22">
                  <c:v>240</c:v>
                </c:pt>
                <c:pt idx="23">
                  <c:v>235</c:v>
                </c:pt>
                <c:pt idx="24">
                  <c:v>192</c:v>
                </c:pt>
                <c:pt idx="25">
                  <c:v>187</c:v>
                </c:pt>
              </c:numCache>
            </c:numRef>
          </c:xVal>
          <c:yVal>
            <c:numRef>
              <c:f>'r vs r^2'!$C$2:$C$27</c:f>
              <c:numCache>
                <c:formatCode>General</c:formatCode>
                <c:ptCount val="26"/>
                <c:pt idx="0">
                  <c:v>130</c:v>
                </c:pt>
                <c:pt idx="1">
                  <c:v>133</c:v>
                </c:pt>
                <c:pt idx="2">
                  <c:v>150</c:v>
                </c:pt>
                <c:pt idx="3">
                  <c:v>128</c:v>
                </c:pt>
                <c:pt idx="4">
                  <c:v>151</c:v>
                </c:pt>
                <c:pt idx="5">
                  <c:v>146</c:v>
                </c:pt>
                <c:pt idx="6">
                  <c:v>150</c:v>
                </c:pt>
                <c:pt idx="7">
                  <c:v>140</c:v>
                </c:pt>
                <c:pt idx="8">
                  <c:v>148</c:v>
                </c:pt>
                <c:pt idx="9">
                  <c:v>125</c:v>
                </c:pt>
                <c:pt idx="10">
                  <c:v>133</c:v>
                </c:pt>
                <c:pt idx="11">
                  <c:v>135</c:v>
                </c:pt>
                <c:pt idx="12">
                  <c:v>150</c:v>
                </c:pt>
                <c:pt idx="13">
                  <c:v>153</c:v>
                </c:pt>
                <c:pt idx="14">
                  <c:v>128</c:v>
                </c:pt>
                <c:pt idx="15">
                  <c:v>132</c:v>
                </c:pt>
                <c:pt idx="16">
                  <c:v>149</c:v>
                </c:pt>
                <c:pt idx="17">
                  <c:v>158</c:v>
                </c:pt>
                <c:pt idx="18">
                  <c:v>150</c:v>
                </c:pt>
                <c:pt idx="19">
                  <c:v>163</c:v>
                </c:pt>
                <c:pt idx="20">
                  <c:v>156</c:v>
                </c:pt>
                <c:pt idx="21">
                  <c:v>124</c:v>
                </c:pt>
                <c:pt idx="22">
                  <c:v>170</c:v>
                </c:pt>
                <c:pt idx="23">
                  <c:v>165</c:v>
                </c:pt>
                <c:pt idx="24">
                  <c:v>160</c:v>
                </c:pt>
                <c:pt idx="25">
                  <c:v>159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DA9-48B3-AB2B-ABC780B78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80232"/>
        <c:axId val="226327256"/>
      </c:scatterChart>
      <c:valAx>
        <c:axId val="223680232"/>
        <c:scaling>
          <c:orientation val="minMax"/>
          <c:max val="250"/>
          <c:min val="12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Weight, lbs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327256"/>
        <c:crosses val="autoZero"/>
        <c:crossBetween val="midCat"/>
        <c:majorUnit val="25"/>
      </c:valAx>
      <c:valAx>
        <c:axId val="226327256"/>
        <c:scaling>
          <c:orientation val="minMax"/>
          <c:min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Blood Pressure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68023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2104794492311498"/>
                  <c:y val="-4.022784385994304E-2"/>
                </c:manualLayout>
              </c:layout>
              <c:numFmt formatCode="General" sourceLinked="0"/>
            </c:trendlineLbl>
          </c:trendline>
          <c:trendline>
            <c:trendlineType val="linear"/>
            <c:dispRSqr val="0"/>
            <c:dispEq val="0"/>
          </c:trendline>
          <c:xVal>
            <c:numRef>
              <c:f>Output!$A$2:$A$6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Output!$B$2:$B$6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F90-481E-90AA-EE0BD53C9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014584"/>
        <c:axId val="287014976"/>
      </c:scatterChart>
      <c:valAx>
        <c:axId val="287014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7014976"/>
        <c:crosses val="autoZero"/>
        <c:crossBetween val="midCat"/>
      </c:valAx>
      <c:valAx>
        <c:axId val="2870149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87014584"/>
        <c:crosses val="autoZero"/>
        <c:crossBetween val="midCat"/>
        <c:majorUnit val="1"/>
      </c:valAx>
      <c:spPr>
        <a:ln>
          <a:solidFill>
            <a:schemeClr val="accent1"/>
          </a:solidFill>
        </a:ln>
      </c:spPr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</xdr:row>
      <xdr:rowOff>28575</xdr:rowOff>
    </xdr:from>
    <xdr:to>
      <xdr:col>13</xdr:col>
      <xdr:colOff>523875</xdr:colOff>
      <xdr:row>19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071FB5-CA1D-40E0-BEED-3F26C6460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</xdr:row>
      <xdr:rowOff>0</xdr:rowOff>
    </xdr:from>
    <xdr:to>
      <xdr:col>22</xdr:col>
      <xdr:colOff>304800</xdr:colOff>
      <xdr:row>19</xdr:row>
      <xdr:rowOff>42862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CB5E429-1222-40D5-8406-B104D651ED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21</xdr:col>
      <xdr:colOff>304800</xdr:colOff>
      <xdr:row>37</xdr:row>
      <xdr:rowOff>42862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E32EA99-FA12-4433-A6AC-6D9D917E6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</xdr:colOff>
      <xdr:row>3</xdr:row>
      <xdr:rowOff>52386</xdr:rowOff>
    </xdr:from>
    <xdr:to>
      <xdr:col>13</xdr:col>
      <xdr:colOff>319087</xdr:colOff>
      <xdr:row>21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D096A1-3435-4586-82D5-88F64F8061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4</xdr:row>
      <xdr:rowOff>0</xdr:rowOff>
    </xdr:from>
    <xdr:to>
      <xdr:col>22</xdr:col>
      <xdr:colOff>304800</xdr:colOff>
      <xdr:row>22</xdr:row>
      <xdr:rowOff>119063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F797D5E-19B3-428F-84E5-0471AD7BF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0.70729</cdr:x>
      <cdr:y>0.49799</cdr:y>
    </cdr:from>
    <cdr:to>
      <cdr:x>0.90729</cdr:x>
      <cdr:y>0.75571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233738" y="176688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r = 0.7735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0.60521</cdr:x>
      <cdr:y>0.60671</cdr:y>
    </cdr:from>
    <cdr:to>
      <cdr:x>0.80521</cdr:x>
      <cdr:y>0.75303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67005" y="2152650"/>
          <a:ext cx="914400" cy="519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r</a:t>
          </a:r>
          <a:r>
            <a:rPr lang="en-US" sz="1400" baseline="30000"/>
            <a:t>2</a:t>
          </a:r>
          <a:r>
            <a:rPr lang="en-US" sz="1400"/>
            <a:t> = 0.598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1</xdr:row>
      <xdr:rowOff>85725</xdr:rowOff>
    </xdr:from>
    <xdr:to>
      <xdr:col>9</xdr:col>
      <xdr:colOff>171450</xdr:colOff>
      <xdr:row>15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DF7179-934F-42DF-BCEF-AAEF1D83A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dule%203%20Spreadshee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Solved"/>
      <sheetName val="Standard Error"/>
    </sheetNames>
    <sheetDataSet>
      <sheetData sheetId="0" refreshError="1"/>
      <sheetData sheetId="1">
        <row r="2">
          <cell r="A2">
            <v>1</v>
          </cell>
          <cell r="B2">
            <v>1</v>
          </cell>
        </row>
        <row r="3">
          <cell r="A3">
            <v>2</v>
          </cell>
          <cell r="B3">
            <v>1</v>
          </cell>
        </row>
        <row r="4">
          <cell r="A4">
            <v>3</v>
          </cell>
          <cell r="B4">
            <v>2</v>
          </cell>
        </row>
        <row r="5">
          <cell r="A5">
            <v>4</v>
          </cell>
          <cell r="B5">
            <v>2</v>
          </cell>
        </row>
        <row r="6">
          <cell r="A6">
            <v>5</v>
          </cell>
          <cell r="B6">
            <v>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108B8-379F-4CC9-84AD-D8504F690A2A}">
  <dimension ref="B2:E25"/>
  <sheetViews>
    <sheetView tabSelected="1" workbookViewId="0">
      <selection activeCell="I27" sqref="I27"/>
    </sheetView>
  </sheetViews>
  <sheetFormatPr defaultRowHeight="15" x14ac:dyDescent="0.25"/>
  <sheetData>
    <row r="2" spans="2:5" x14ac:dyDescent="0.25">
      <c r="B2" s="1" t="s">
        <v>3</v>
      </c>
      <c r="C2" s="2" t="s">
        <v>4</v>
      </c>
      <c r="D2" s="2"/>
      <c r="E2" s="2"/>
    </row>
    <row r="3" spans="2:5" x14ac:dyDescent="0.25">
      <c r="B3" s="1"/>
      <c r="C3" s="2" t="s">
        <v>2</v>
      </c>
      <c r="D3" s="2" t="s">
        <v>0</v>
      </c>
      <c r="E3" s="2" t="s">
        <v>1</v>
      </c>
    </row>
    <row r="4" spans="2:5" x14ac:dyDescent="0.25">
      <c r="B4" s="1">
        <v>1</v>
      </c>
      <c r="C4" s="2">
        <v>0.80829360676926176</v>
      </c>
      <c r="D4" s="2">
        <f xml:space="preserve"> 1*B4+10*C4</f>
        <v>9.0829360676926179</v>
      </c>
      <c r="E4" s="2">
        <f xml:space="preserve"> -1*B4+10*C4+20</f>
        <v>27.082936067692618</v>
      </c>
    </row>
    <row r="5" spans="2:5" x14ac:dyDescent="0.25">
      <c r="B5" s="1">
        <v>2</v>
      </c>
      <c r="C5" s="2">
        <v>5.9952336478451329E-2</v>
      </c>
      <c r="D5" s="2">
        <f t="shared" ref="D5:D23" si="0" xml:space="preserve"> 1*B5+10*C5</f>
        <v>2.5995233647845133</v>
      </c>
      <c r="E5" s="2">
        <f t="shared" ref="E5:E23" si="1" xml:space="preserve"> -1*B5+10*C5+20</f>
        <v>18.599523364784513</v>
      </c>
    </row>
    <row r="6" spans="2:5" x14ac:dyDescent="0.25">
      <c r="B6" s="1">
        <v>3</v>
      </c>
      <c r="C6" s="2">
        <v>3.111324082466993E-2</v>
      </c>
      <c r="D6" s="2">
        <f t="shared" si="0"/>
        <v>3.3111324082466993</v>
      </c>
      <c r="E6" s="2">
        <f t="shared" si="1"/>
        <v>17.311132408246699</v>
      </c>
    </row>
    <row r="7" spans="2:5" x14ac:dyDescent="0.25">
      <c r="B7" s="1">
        <v>4</v>
      </c>
      <c r="C7" s="2">
        <v>0.12755984720304037</v>
      </c>
      <c r="D7" s="2">
        <f t="shared" si="0"/>
        <v>5.2755984720304037</v>
      </c>
      <c r="E7" s="2">
        <f t="shared" si="1"/>
        <v>17.275598472030403</v>
      </c>
    </row>
    <row r="8" spans="2:5" x14ac:dyDescent="0.25">
      <c r="B8" s="1">
        <v>5</v>
      </c>
      <c r="C8" s="2">
        <v>0.46738297484163993</v>
      </c>
      <c r="D8" s="2">
        <f t="shared" si="0"/>
        <v>9.6738297484163986</v>
      </c>
      <c r="E8" s="2">
        <f t="shared" si="1"/>
        <v>19.673829748416399</v>
      </c>
    </row>
    <row r="9" spans="2:5" x14ac:dyDescent="0.25">
      <c r="B9" s="1">
        <v>6</v>
      </c>
      <c r="C9" s="2">
        <v>0.91604985880075662</v>
      </c>
      <c r="D9" s="2">
        <f t="shared" si="0"/>
        <v>15.160498588007567</v>
      </c>
      <c r="E9" s="2">
        <f t="shared" si="1"/>
        <v>23.160498588007567</v>
      </c>
    </row>
    <row r="10" spans="2:5" x14ac:dyDescent="0.25">
      <c r="B10" s="1">
        <v>7</v>
      </c>
      <c r="C10" s="2">
        <v>0.81063166897322625</v>
      </c>
      <c r="D10" s="2">
        <f t="shared" si="0"/>
        <v>15.106316689732262</v>
      </c>
      <c r="E10" s="2">
        <f t="shared" si="1"/>
        <v>21.10631668973226</v>
      </c>
    </row>
    <row r="11" spans="2:5" x14ac:dyDescent="0.25">
      <c r="B11" s="1">
        <v>8</v>
      </c>
      <c r="C11" s="2">
        <v>0.62237046388218009</v>
      </c>
      <c r="D11" s="2">
        <f t="shared" si="0"/>
        <v>14.2237046388218</v>
      </c>
      <c r="E11" s="2">
        <f t="shared" si="1"/>
        <v>18.2237046388218</v>
      </c>
    </row>
    <row r="12" spans="2:5" x14ac:dyDescent="0.25">
      <c r="B12" s="1">
        <v>9</v>
      </c>
      <c r="C12" s="2">
        <v>0.66108428069695779</v>
      </c>
      <c r="D12" s="2">
        <f t="shared" si="0"/>
        <v>15.610842806969579</v>
      </c>
      <c r="E12" s="2">
        <f t="shared" si="1"/>
        <v>17.610842806969579</v>
      </c>
    </row>
    <row r="13" spans="2:5" x14ac:dyDescent="0.25">
      <c r="B13" s="1">
        <v>10</v>
      </c>
      <c r="C13" s="2">
        <v>0.79517862737012912</v>
      </c>
      <c r="D13" s="2">
        <f t="shared" si="0"/>
        <v>17.951786273701291</v>
      </c>
      <c r="E13" s="2">
        <f t="shared" si="1"/>
        <v>17.951786273701291</v>
      </c>
    </row>
    <row r="14" spans="2:5" x14ac:dyDescent="0.25">
      <c r="B14" s="1">
        <v>11</v>
      </c>
      <c r="C14" s="2">
        <v>4.2815905209206973E-2</v>
      </c>
      <c r="D14" s="2">
        <f t="shared" si="0"/>
        <v>11.42815905209207</v>
      </c>
      <c r="E14" s="2">
        <f t="shared" si="1"/>
        <v>9.4281590520920702</v>
      </c>
    </row>
    <row r="15" spans="2:5" x14ac:dyDescent="0.25">
      <c r="B15" s="1">
        <v>12</v>
      </c>
      <c r="C15" s="2">
        <v>0.99421358078275945</v>
      </c>
      <c r="D15" s="2">
        <f t="shared" si="0"/>
        <v>21.942135807827594</v>
      </c>
      <c r="E15" s="2">
        <f t="shared" si="1"/>
        <v>17.942135807827594</v>
      </c>
    </row>
    <row r="16" spans="2:5" x14ac:dyDescent="0.25">
      <c r="B16" s="1">
        <v>13</v>
      </c>
      <c r="C16" s="2">
        <v>0.41177207963343831</v>
      </c>
      <c r="D16" s="2">
        <f t="shared" si="0"/>
        <v>17.117720796334382</v>
      </c>
      <c r="E16" s="2">
        <f t="shared" si="1"/>
        <v>11.117720796334384</v>
      </c>
    </row>
    <row r="17" spans="2:5" x14ac:dyDescent="0.25">
      <c r="B17" s="1">
        <v>14</v>
      </c>
      <c r="C17" s="2">
        <v>0.95607529562305815</v>
      </c>
      <c r="D17" s="2">
        <f t="shared" si="0"/>
        <v>23.56075295623058</v>
      </c>
      <c r="E17" s="2">
        <f t="shared" si="1"/>
        <v>15.560752956230582</v>
      </c>
    </row>
    <row r="18" spans="2:5" x14ac:dyDescent="0.25">
      <c r="B18" s="1">
        <v>15</v>
      </c>
      <c r="C18" s="2">
        <v>0.62236859750333828</v>
      </c>
      <c r="D18" s="2">
        <f t="shared" si="0"/>
        <v>21.223685975033383</v>
      </c>
      <c r="E18" s="2">
        <f t="shared" si="1"/>
        <v>11.223685975033383</v>
      </c>
    </row>
    <row r="19" spans="2:5" x14ac:dyDescent="0.25">
      <c r="B19" s="1">
        <v>16</v>
      </c>
      <c r="C19" s="2">
        <v>0.13015644314170427</v>
      </c>
      <c r="D19" s="2">
        <f t="shared" si="0"/>
        <v>17.301564431417042</v>
      </c>
      <c r="E19" s="2">
        <f t="shared" si="1"/>
        <v>5.3015644314170434</v>
      </c>
    </row>
    <row r="20" spans="2:5" x14ac:dyDescent="0.25">
      <c r="B20" s="1">
        <v>17</v>
      </c>
      <c r="C20" s="2">
        <v>0.27005192590814331</v>
      </c>
      <c r="D20" s="2">
        <f t="shared" si="0"/>
        <v>19.700519259081432</v>
      </c>
      <c r="E20" s="2">
        <f t="shared" si="1"/>
        <v>5.7005192590814335</v>
      </c>
    </row>
    <row r="21" spans="2:5" x14ac:dyDescent="0.25">
      <c r="B21" s="1">
        <v>18</v>
      </c>
      <c r="C21" s="2">
        <v>0.22475327662921241</v>
      </c>
      <c r="D21" s="2">
        <f t="shared" si="0"/>
        <v>20.247532766292125</v>
      </c>
      <c r="E21" s="2">
        <f t="shared" si="1"/>
        <v>4.2475327662921245</v>
      </c>
    </row>
    <row r="22" spans="2:5" x14ac:dyDescent="0.25">
      <c r="B22" s="1">
        <v>19</v>
      </c>
      <c r="C22" s="2">
        <v>0.54495261745975598</v>
      </c>
      <c r="D22" s="2">
        <f t="shared" si="0"/>
        <v>24.449526174597558</v>
      </c>
      <c r="E22" s="2">
        <f t="shared" si="1"/>
        <v>6.4495261745975601</v>
      </c>
    </row>
    <row r="23" spans="2:5" x14ac:dyDescent="0.25">
      <c r="B23" s="1">
        <v>20</v>
      </c>
      <c r="C23" s="2">
        <v>0.86820163623966429</v>
      </c>
      <c r="D23" s="2">
        <f t="shared" si="0"/>
        <v>28.682016362396645</v>
      </c>
      <c r="E23" s="2">
        <f t="shared" si="1"/>
        <v>8.6820163623966433</v>
      </c>
    </row>
    <row r="24" spans="2:5" x14ac:dyDescent="0.25">
      <c r="B24" t="s">
        <v>5</v>
      </c>
    </row>
    <row r="25" spans="2:5" x14ac:dyDescent="0.25">
      <c r="C25" s="3">
        <f>CORREL(B4:B23,C4:C23)</f>
        <v>0.10637026640265483</v>
      </c>
      <c r="D25" s="3">
        <f>CORREL(B4:B23,D4:D23)</f>
        <v>0.88344253868301925</v>
      </c>
      <c r="E25" s="3">
        <f>CORREL(B4:B23,E4:E23)</f>
        <v>-0.85815850667309423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4EC64-8AE0-4EEC-AC96-3A31AF8DAFE5}">
  <dimension ref="A1:G27"/>
  <sheetViews>
    <sheetView workbookViewId="0">
      <selection activeCell="E31" sqref="E31"/>
    </sheetView>
  </sheetViews>
  <sheetFormatPr defaultRowHeight="15" x14ac:dyDescent="0.25"/>
  <sheetData>
    <row r="1" spans="1:5" x14ac:dyDescent="0.25">
      <c r="A1" s="4" t="s">
        <v>6</v>
      </c>
      <c r="B1" s="4" t="s">
        <v>7</v>
      </c>
      <c r="C1" s="4" t="s">
        <v>8</v>
      </c>
      <c r="E1" s="5" t="s">
        <v>9</v>
      </c>
    </row>
    <row r="2" spans="1:5" x14ac:dyDescent="0.25">
      <c r="A2">
        <v>1</v>
      </c>
      <c r="B2">
        <v>165</v>
      </c>
      <c r="C2">
        <v>130</v>
      </c>
    </row>
    <row r="3" spans="1:5" x14ac:dyDescent="0.25">
      <c r="A3">
        <v>2</v>
      </c>
      <c r="B3">
        <v>167</v>
      </c>
      <c r="C3">
        <v>133</v>
      </c>
    </row>
    <row r="4" spans="1:5" x14ac:dyDescent="0.25">
      <c r="A4">
        <v>3</v>
      </c>
      <c r="B4">
        <v>180</v>
      </c>
      <c r="C4">
        <v>150</v>
      </c>
    </row>
    <row r="5" spans="1:5" x14ac:dyDescent="0.25">
      <c r="A5">
        <v>4</v>
      </c>
      <c r="B5">
        <v>155</v>
      </c>
      <c r="C5">
        <v>128</v>
      </c>
    </row>
    <row r="6" spans="1:5" x14ac:dyDescent="0.25">
      <c r="A6">
        <v>5</v>
      </c>
      <c r="B6">
        <v>212</v>
      </c>
      <c r="C6">
        <v>151</v>
      </c>
    </row>
    <row r="7" spans="1:5" x14ac:dyDescent="0.25">
      <c r="A7">
        <v>6</v>
      </c>
      <c r="B7">
        <v>175</v>
      </c>
      <c r="C7">
        <v>146</v>
      </c>
    </row>
    <row r="8" spans="1:5" x14ac:dyDescent="0.25">
      <c r="A8">
        <v>7</v>
      </c>
      <c r="B8">
        <v>190</v>
      </c>
      <c r="C8">
        <v>150</v>
      </c>
    </row>
    <row r="9" spans="1:5" x14ac:dyDescent="0.25">
      <c r="A9">
        <v>8</v>
      </c>
      <c r="B9">
        <v>210</v>
      </c>
      <c r="C9">
        <v>140</v>
      </c>
    </row>
    <row r="10" spans="1:5" x14ac:dyDescent="0.25">
      <c r="A10">
        <v>9</v>
      </c>
      <c r="B10">
        <v>200</v>
      </c>
      <c r="C10">
        <v>148</v>
      </c>
    </row>
    <row r="11" spans="1:5" x14ac:dyDescent="0.25">
      <c r="A11">
        <v>10</v>
      </c>
      <c r="B11">
        <v>149</v>
      </c>
      <c r="C11">
        <v>125</v>
      </c>
    </row>
    <row r="12" spans="1:5" x14ac:dyDescent="0.25">
      <c r="A12">
        <v>11</v>
      </c>
      <c r="B12">
        <v>158</v>
      </c>
      <c r="C12">
        <v>133</v>
      </c>
    </row>
    <row r="13" spans="1:5" x14ac:dyDescent="0.25">
      <c r="A13">
        <v>12</v>
      </c>
      <c r="B13">
        <v>169</v>
      </c>
      <c r="C13">
        <v>135</v>
      </c>
    </row>
    <row r="14" spans="1:5" x14ac:dyDescent="0.25">
      <c r="A14">
        <v>13</v>
      </c>
      <c r="B14">
        <v>170</v>
      </c>
      <c r="C14">
        <v>150</v>
      </c>
    </row>
    <row r="15" spans="1:5" x14ac:dyDescent="0.25">
      <c r="A15">
        <v>14</v>
      </c>
      <c r="B15">
        <v>172</v>
      </c>
      <c r="C15">
        <v>153</v>
      </c>
    </row>
    <row r="16" spans="1:5" x14ac:dyDescent="0.25">
      <c r="A16">
        <v>15</v>
      </c>
      <c r="B16">
        <v>159</v>
      </c>
      <c r="C16">
        <v>128</v>
      </c>
    </row>
    <row r="17" spans="1:7" x14ac:dyDescent="0.25">
      <c r="A17">
        <v>16</v>
      </c>
      <c r="B17">
        <v>168</v>
      </c>
      <c r="C17">
        <v>132</v>
      </c>
    </row>
    <row r="18" spans="1:7" x14ac:dyDescent="0.25">
      <c r="A18">
        <v>17</v>
      </c>
      <c r="B18">
        <v>174</v>
      </c>
      <c r="C18">
        <v>149</v>
      </c>
    </row>
    <row r="19" spans="1:7" x14ac:dyDescent="0.25">
      <c r="A19">
        <v>18</v>
      </c>
      <c r="B19">
        <v>183</v>
      </c>
      <c r="C19">
        <v>158</v>
      </c>
    </row>
    <row r="20" spans="1:7" x14ac:dyDescent="0.25">
      <c r="A20">
        <v>19</v>
      </c>
      <c r="B20">
        <v>215</v>
      </c>
      <c r="C20">
        <v>150</v>
      </c>
    </row>
    <row r="21" spans="1:7" x14ac:dyDescent="0.25">
      <c r="A21">
        <v>20</v>
      </c>
      <c r="B21">
        <v>195</v>
      </c>
      <c r="C21">
        <v>163</v>
      </c>
    </row>
    <row r="22" spans="1:7" x14ac:dyDescent="0.25">
      <c r="A22">
        <v>21</v>
      </c>
      <c r="B22">
        <v>180</v>
      </c>
      <c r="C22">
        <v>156</v>
      </c>
    </row>
    <row r="23" spans="1:7" x14ac:dyDescent="0.25">
      <c r="A23">
        <v>22</v>
      </c>
      <c r="B23">
        <v>143</v>
      </c>
      <c r="C23">
        <v>124</v>
      </c>
    </row>
    <row r="24" spans="1:7" x14ac:dyDescent="0.25">
      <c r="A24">
        <v>23</v>
      </c>
      <c r="B24">
        <v>240</v>
      </c>
      <c r="C24">
        <v>170</v>
      </c>
      <c r="G24">
        <f>CORREL(B2:B27,C2:C27)</f>
        <v>0.77349030053054968</v>
      </c>
    </row>
    <row r="25" spans="1:7" x14ac:dyDescent="0.25">
      <c r="A25">
        <v>24</v>
      </c>
      <c r="B25">
        <v>235</v>
      </c>
      <c r="C25">
        <v>165</v>
      </c>
    </row>
    <row r="26" spans="1:7" x14ac:dyDescent="0.25">
      <c r="A26">
        <v>25</v>
      </c>
      <c r="B26">
        <v>192</v>
      </c>
      <c r="C26">
        <v>160</v>
      </c>
    </row>
    <row r="27" spans="1:7" x14ac:dyDescent="0.25">
      <c r="A27">
        <v>26</v>
      </c>
      <c r="B27">
        <v>187</v>
      </c>
      <c r="C27">
        <v>159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B3D15-78F2-4B8B-BC98-1FCCF088FFE9}">
  <sheetPr>
    <tabColor rgb="FFFFFF00"/>
  </sheetPr>
  <dimension ref="A1:K27"/>
  <sheetViews>
    <sheetView workbookViewId="0">
      <selection activeCell="D32" sqref="D32"/>
    </sheetView>
  </sheetViews>
  <sheetFormatPr defaultRowHeight="15" x14ac:dyDescent="0.25"/>
  <cols>
    <col min="1" max="1" width="19.28515625" customWidth="1"/>
  </cols>
  <sheetData>
    <row r="1" spans="1:11" x14ac:dyDescent="0.25">
      <c r="A1" s="6" t="s">
        <v>3</v>
      </c>
      <c r="B1" s="6" t="s">
        <v>10</v>
      </c>
    </row>
    <row r="2" spans="1:11" x14ac:dyDescent="0.25">
      <c r="A2">
        <v>1</v>
      </c>
      <c r="B2">
        <v>1</v>
      </c>
    </row>
    <row r="3" spans="1:11" x14ac:dyDescent="0.25">
      <c r="A3">
        <v>2</v>
      </c>
      <c r="B3">
        <v>1</v>
      </c>
    </row>
    <row r="4" spans="1:11" x14ac:dyDescent="0.25">
      <c r="A4">
        <v>3</v>
      </c>
      <c r="B4">
        <v>2</v>
      </c>
    </row>
    <row r="5" spans="1:11" x14ac:dyDescent="0.25">
      <c r="A5">
        <v>4</v>
      </c>
      <c r="B5">
        <v>2</v>
      </c>
      <c r="K5" s="7" t="s">
        <v>36</v>
      </c>
    </row>
    <row r="6" spans="1:11" x14ac:dyDescent="0.25">
      <c r="A6">
        <v>5</v>
      </c>
      <c r="B6">
        <v>4</v>
      </c>
      <c r="K6" t="s">
        <v>37</v>
      </c>
    </row>
    <row r="7" spans="1:11" x14ac:dyDescent="0.25">
      <c r="K7" s="8" t="s">
        <v>38</v>
      </c>
    </row>
    <row r="8" spans="1:11" x14ac:dyDescent="0.25">
      <c r="K8" s="8" t="s">
        <v>39</v>
      </c>
    </row>
    <row r="9" spans="1:11" x14ac:dyDescent="0.25">
      <c r="K9" t="s">
        <v>40</v>
      </c>
    </row>
    <row r="10" spans="1:11" x14ac:dyDescent="0.25">
      <c r="A10" t="s">
        <v>11</v>
      </c>
    </row>
    <row r="11" spans="1:11" ht="15.75" thickBot="1" x14ac:dyDescent="0.3"/>
    <row r="12" spans="1:11" x14ac:dyDescent="0.25">
      <c r="A12" s="9" t="s">
        <v>12</v>
      </c>
      <c r="B12" s="9"/>
    </row>
    <row r="13" spans="1:11" x14ac:dyDescent="0.25">
      <c r="A13" t="s">
        <v>13</v>
      </c>
      <c r="B13">
        <v>0.9036961141150639</v>
      </c>
    </row>
    <row r="14" spans="1:11" x14ac:dyDescent="0.25">
      <c r="A14" t="s">
        <v>14</v>
      </c>
      <c r="B14" s="12">
        <v>0.81666666666666654</v>
      </c>
    </row>
    <row r="15" spans="1:11" x14ac:dyDescent="0.25">
      <c r="A15" t="s">
        <v>15</v>
      </c>
      <c r="B15">
        <v>0.75555555555555542</v>
      </c>
    </row>
    <row r="16" spans="1:11" x14ac:dyDescent="0.25">
      <c r="A16" t="s">
        <v>16</v>
      </c>
      <c r="B16">
        <v>0.60553007081949839</v>
      </c>
    </row>
    <row r="17" spans="1:9" ht="15.75" thickBot="1" x14ac:dyDescent="0.3">
      <c r="A17" s="10" t="s">
        <v>17</v>
      </c>
      <c r="B17" s="10">
        <v>5</v>
      </c>
    </row>
    <row r="19" spans="1:9" ht="15.75" thickBot="1" x14ac:dyDescent="0.3">
      <c r="A19" t="s">
        <v>18</v>
      </c>
    </row>
    <row r="20" spans="1:9" x14ac:dyDescent="0.25">
      <c r="A20" s="11"/>
      <c r="B20" s="11" t="s">
        <v>23</v>
      </c>
      <c r="C20" s="11" t="s">
        <v>24</v>
      </c>
      <c r="D20" s="11" t="s">
        <v>25</v>
      </c>
      <c r="E20" s="11" t="s">
        <v>26</v>
      </c>
      <c r="F20" s="11" t="s">
        <v>27</v>
      </c>
    </row>
    <row r="21" spans="1:9" x14ac:dyDescent="0.25">
      <c r="A21" t="s">
        <v>19</v>
      </c>
      <c r="B21">
        <v>1</v>
      </c>
      <c r="C21">
        <v>4.8999999999999995</v>
      </c>
      <c r="D21">
        <v>4.8999999999999995</v>
      </c>
      <c r="E21">
        <v>13.36363636363636</v>
      </c>
      <c r="F21">
        <v>3.5352846998437E-2</v>
      </c>
    </row>
    <row r="22" spans="1:9" x14ac:dyDescent="0.25">
      <c r="A22" t="s">
        <v>20</v>
      </c>
      <c r="B22">
        <v>3</v>
      </c>
      <c r="C22">
        <v>1.1000000000000003</v>
      </c>
      <c r="D22">
        <v>0.36666666666666675</v>
      </c>
    </row>
    <row r="23" spans="1:9" ht="15.75" thickBot="1" x14ac:dyDescent="0.3">
      <c r="A23" s="10" t="s">
        <v>21</v>
      </c>
      <c r="B23" s="10">
        <v>4</v>
      </c>
      <c r="C23" s="10">
        <v>6</v>
      </c>
      <c r="D23" s="10"/>
      <c r="E23" s="10"/>
      <c r="F23" s="10"/>
    </row>
    <row r="24" spans="1:9" ht="15.75" thickBot="1" x14ac:dyDescent="0.3"/>
    <row r="25" spans="1:9" x14ac:dyDescent="0.25">
      <c r="A25" s="11"/>
      <c r="B25" s="11" t="s">
        <v>28</v>
      </c>
      <c r="C25" s="11" t="s">
        <v>16</v>
      </c>
      <c r="D25" s="11" t="s">
        <v>29</v>
      </c>
      <c r="E25" s="11" t="s">
        <v>30</v>
      </c>
      <c r="F25" s="11" t="s">
        <v>31</v>
      </c>
      <c r="G25" s="11" t="s">
        <v>32</v>
      </c>
      <c r="H25" s="11" t="s">
        <v>33</v>
      </c>
      <c r="I25" s="11" t="s">
        <v>34</v>
      </c>
    </row>
    <row r="26" spans="1:9" x14ac:dyDescent="0.25">
      <c r="A26" t="s">
        <v>22</v>
      </c>
      <c r="B26">
        <v>-9.9999999999999645E-2</v>
      </c>
      <c r="C26">
        <v>0.63508529610858844</v>
      </c>
      <c r="D26">
        <v>-0.15745916432444282</v>
      </c>
      <c r="E26">
        <v>0.88488397984707323</v>
      </c>
      <c r="F26">
        <v>-2.1211248538887668</v>
      </c>
      <c r="G26">
        <v>1.9211248538887675</v>
      </c>
      <c r="H26">
        <v>-2.1211248538887668</v>
      </c>
      <c r="I26">
        <v>1.9211248538887675</v>
      </c>
    </row>
    <row r="27" spans="1:9" ht="15.75" thickBot="1" x14ac:dyDescent="0.3">
      <c r="A27" s="10" t="s">
        <v>35</v>
      </c>
      <c r="B27" s="10">
        <v>0.69999999999999984</v>
      </c>
      <c r="C27" s="10">
        <v>0.19148542155126766</v>
      </c>
      <c r="D27" s="10">
        <v>3.6556307750696533</v>
      </c>
      <c r="E27" s="10">
        <v>3.5352846998437028E-2</v>
      </c>
      <c r="F27" s="10">
        <v>9.0607927744461567E-2</v>
      </c>
      <c r="G27" s="10">
        <v>1.3093920722555381</v>
      </c>
      <c r="H27" s="10">
        <v>9.0607927744461567E-2</v>
      </c>
      <c r="I27" s="10">
        <v>1.3093920722555381</v>
      </c>
    </row>
  </sheetData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 examples</vt:lpstr>
      <vt:lpstr>r vs r^2</vt:lpstr>
      <vt:lpstr>Output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O'Shaughnessy, Patrick T</dc:creator>
  <cp:lastModifiedBy>O'Shaughnessy, Patrick T</cp:lastModifiedBy>
  <dcterms:created xsi:type="dcterms:W3CDTF">2022-06-07T19:19:32Z</dcterms:created>
  <dcterms:modified xsi:type="dcterms:W3CDTF">2022-10-28T17:47:17Z</dcterms:modified>
</cp:coreProperties>
</file>